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cxb03342.JFESIAD\Downloads\"/>
    </mc:Choice>
  </mc:AlternateContent>
  <xr:revisionPtr revIDLastSave="0" documentId="13_ncr:1_{391419C1-A34C-4532-965D-ECE77E514FBB}" xr6:coauthVersionLast="47" xr6:coauthVersionMax="47" xr10:uidLastSave="{00000000-0000-0000-0000-000000000000}"/>
  <bookViews>
    <workbookView xWindow="-108" yWindow="-108" windowWidth="23256" windowHeight="12576" tabRatio="749" xr2:uid="{4E77DE7A-D6BB-3C43-BFB9-5F5F915AB4F3}"/>
  </bookViews>
  <sheets>
    <sheet name="列表" sheetId="1" r:id="rId1"/>
    <sheet name="1" sheetId="2" r:id="rId2"/>
    <sheet name="2" sheetId="3" r:id="rId3"/>
    <sheet name="3" sheetId="4" r:id="rId4"/>
    <sheet name="4" sheetId="5" r:id="rId5"/>
    <sheet name="5" sheetId="6" r:id="rId6"/>
    <sheet name="6" sheetId="7" r:id="rId7"/>
    <sheet name="7" sheetId="8" r:id="rId8"/>
    <sheet name="8" sheetId="9" r:id="rId9"/>
    <sheet name="9" sheetId="10" r:id="rId10"/>
    <sheet name="10" sheetId="11" r:id="rId11"/>
    <sheet name="11" sheetId="12" r:id="rId12"/>
    <sheet name="12" sheetId="13" r:id="rId13"/>
    <sheet name="13" sheetId="14" r:id="rId14"/>
    <sheet name="14" sheetId="15" r:id="rId15"/>
    <sheet name="15" sheetId="16" r:id="rId16"/>
    <sheet name="16" sheetId="17" r:id="rId17"/>
    <sheet name="17" sheetId="18" r:id="rId18"/>
    <sheet name="18" sheetId="19" r:id="rId19"/>
    <sheet name="19" sheetId="20" r:id="rId20"/>
    <sheet name="20" sheetId="21" r:id="rId21"/>
    <sheet name="21" sheetId="22" r:id="rId22"/>
    <sheet name="22" sheetId="23" r:id="rId23"/>
    <sheet name="23" sheetId="24" r:id="rId24"/>
    <sheet name="24" sheetId="25" r:id="rId25"/>
    <sheet name="25" sheetId="26" r:id="rId26"/>
    <sheet name="26" sheetId="27" r:id="rId27"/>
    <sheet name="27" sheetId="28" r:id="rId28"/>
    <sheet name="28" sheetId="29" r:id="rId29"/>
    <sheet name="29" sheetId="30" r:id="rId30"/>
    <sheet name="30" sheetId="31" r:id="rId31"/>
    <sheet name="31" sheetId="32" r:id="rId32"/>
    <sheet name="32" sheetId="35" r:id="rId33"/>
    <sheet name="33" sheetId="36" r:id="rId34"/>
    <sheet name="16 (19)" sheetId="37" r:id="rId35"/>
    <sheet name="16 (20)" sheetId="38" r:id="rId36"/>
    <sheet name="16 (21)" sheetId="39" r:id="rId37"/>
    <sheet name="16 (22)" sheetId="40" r:id="rId38"/>
    <sheet name="16 (23)" sheetId="41" r:id="rId39"/>
    <sheet name="16 (24)" sheetId="42" r:id="rId40"/>
    <sheet name="16 (25)" sheetId="43" r:id="rId41"/>
  </sheets>
  <definedNames>
    <definedName name="_xlnm._FilterDatabase" localSheetId="0" hidden="1">列表!$A$1:$N$20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6" i="1" l="1"/>
  <c r="F20" i="1"/>
  <c r="F21" i="1"/>
  <c r="F100" i="1" l="1"/>
  <c r="F101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22" i="1"/>
  <c r="F23" i="1"/>
  <c r="F24" i="1"/>
  <c r="F25" i="1"/>
  <c r="F26" i="1"/>
  <c r="F27" i="1"/>
  <c r="F28" i="1"/>
  <c r="F29" i="1"/>
  <c r="F30" i="1"/>
  <c r="F8" i="1"/>
  <c r="F9" i="1"/>
  <c r="F10" i="1"/>
  <c r="F11" i="1"/>
  <c r="F12" i="1"/>
  <c r="F13" i="1"/>
  <c r="F14" i="1"/>
  <c r="F15" i="1"/>
  <c r="F17" i="1"/>
  <c r="F18" i="1"/>
  <c r="F19" i="1"/>
  <c r="F7" i="1"/>
  <c r="F5" i="1"/>
  <c r="F6" i="1"/>
  <c r="F4" i="1"/>
  <c r="F3" i="1"/>
  <c r="F2" i="1"/>
</calcChain>
</file>

<file path=xl/sharedStrings.xml><?xml version="1.0" encoding="utf-8"?>
<sst xmlns="http://schemas.openxmlformats.org/spreadsheetml/2006/main" count="808" uniqueCount="549">
  <si>
    <t>八字</t>
    <phoneticPr fontId="1" type="noConversion"/>
  </si>
  <si>
    <t>编号</t>
    <phoneticPr fontId="1" type="noConversion"/>
  </si>
  <si>
    <t>生日</t>
    <phoneticPr fontId="1" type="noConversion"/>
  </si>
  <si>
    <t>性别</t>
    <phoneticPr fontId="1" type="noConversion"/>
  </si>
  <si>
    <t>出生地</t>
    <phoneticPr fontId="1" type="noConversion"/>
  </si>
  <si>
    <t>标签</t>
    <phoneticPr fontId="1" type="noConversion"/>
  </si>
  <si>
    <t>女</t>
    <phoneticPr fontId="1" type="noConversion"/>
  </si>
  <si>
    <t>月柱</t>
    <phoneticPr fontId="1" type="noConversion"/>
  </si>
  <si>
    <t>年柱</t>
    <phoneticPr fontId="1" type="noConversion"/>
  </si>
  <si>
    <t>日柱</t>
    <phoneticPr fontId="1" type="noConversion"/>
  </si>
  <si>
    <t>时柱</t>
    <phoneticPr fontId="1" type="noConversion"/>
  </si>
  <si>
    <t>甲戌</t>
    <phoneticPr fontId="1" type="noConversion"/>
  </si>
  <si>
    <t>来源</t>
    <phoneticPr fontId="1" type="noConversion"/>
  </si>
  <si>
    <t>男</t>
    <phoneticPr fontId="1" type="noConversion"/>
  </si>
  <si>
    <t>戊辰</t>
    <phoneticPr fontId="1" type="noConversion"/>
  </si>
  <si>
    <t>甲寅</t>
    <phoneticPr fontId="1" type="noConversion"/>
  </si>
  <si>
    <t>婚姻</t>
    <phoneticPr fontId="1" type="noConversion"/>
  </si>
  <si>
    <t>不明</t>
    <phoneticPr fontId="1" type="noConversion"/>
  </si>
  <si>
    <t>2013年 癸巳</t>
    <phoneticPr fontId="1" type="noConversion"/>
  </si>
  <si>
    <t>时间</t>
    <phoneticPr fontId="1" type="noConversion"/>
  </si>
  <si>
    <t>结婚</t>
    <phoneticPr fontId="1" type="noConversion"/>
  </si>
  <si>
    <t>事件</t>
    <phoneticPr fontId="1" type="noConversion"/>
  </si>
  <si>
    <t>身强弱</t>
    <phoneticPr fontId="1" type="noConversion"/>
  </si>
  <si>
    <t>格局</t>
    <phoneticPr fontId="1" type="noConversion"/>
  </si>
  <si>
    <t>强</t>
    <phoneticPr fontId="1" type="noConversion"/>
  </si>
  <si>
    <t>有</t>
    <phoneticPr fontId="1" type="noConversion"/>
  </si>
  <si>
    <t>比肩</t>
    <phoneticPr fontId="1" type="noConversion"/>
  </si>
  <si>
    <t>夫星状态：比肩格，放眼望去，命局土很重。</t>
    <phoneticPr fontId="1" type="noConversion"/>
  </si>
  <si>
    <t xml:space="preserve">  但七杀甲木两透，得时支寅木助，盘根辰中，七杀也很强，就显得克身稍过了一些。</t>
    <phoneticPr fontId="1" type="noConversion"/>
  </si>
  <si>
    <t xml:space="preserve">  所以行运还需要一点助身，来一点印配合七杀。</t>
    <phoneticPr fontId="1" type="noConversion"/>
  </si>
  <si>
    <t>夫宫状态：地支两个辰伏吟，只有一个寅，有种比肩争寅木夫星之象。</t>
    <phoneticPr fontId="1" type="noConversion"/>
  </si>
  <si>
    <t xml:space="preserve">  寅木不够分怎么办，就要看大运流年官杀星再出现，一辰对一寅时，就解开了原局争寅的状态。</t>
    <phoneticPr fontId="1" type="noConversion"/>
  </si>
  <si>
    <t>丙寅大运，寅木助杀，与原局形成了两甲寅对两戊辰，解开了比肩争夫。</t>
    <phoneticPr fontId="1" type="noConversion"/>
  </si>
  <si>
    <t>但两个甲寅克身稍微重了一些，妙在大运透丙，丙火可以化七杀护身，就显得七杀没那么重了。</t>
    <phoneticPr fontId="1" type="noConversion"/>
  </si>
  <si>
    <t>且印星为证书，丙坐寅，有夫星带着结婚证来找命主结婚之象。</t>
    <phoneticPr fontId="1" type="noConversion"/>
  </si>
  <si>
    <t>癸巳年，命局身不弱，大运丙火得流年巳火有力，显得化七杀助身稍重。</t>
    <phoneticPr fontId="1" type="noConversion"/>
  </si>
  <si>
    <t>次年癸水财星透干，制约印星，生七杀，让杀有源，恰到好处。</t>
    <phoneticPr fontId="1" type="noConversion"/>
  </si>
  <si>
    <t>整体形成了身强带印，七杀得财生制身，命局达到了最佳平衡，所以结婚。</t>
    <phoneticPr fontId="1" type="noConversion"/>
  </si>
  <si>
    <t>其实2014年也符合。</t>
    <phoneticPr fontId="1" type="noConversion"/>
  </si>
  <si>
    <t>不可能同一八字所有人都同一流年结婚，也可能提前一年，也可能错后一年。</t>
    <phoneticPr fontId="1" type="noConversion"/>
  </si>
  <si>
    <t>夫星：木为七杀，就是夫星。</t>
    <phoneticPr fontId="1" type="noConversion"/>
  </si>
  <si>
    <t>身强一般在喜用年结婚。</t>
    <phoneticPr fontId="1" type="noConversion"/>
  </si>
  <si>
    <t>丙戌</t>
    <phoneticPr fontId="1" type="noConversion"/>
  </si>
  <si>
    <t>女</t>
    <phoneticPr fontId="1" type="noConversion"/>
  </si>
  <si>
    <t>壬戌</t>
    <phoneticPr fontId="1" type="noConversion"/>
  </si>
  <si>
    <t>丁未</t>
    <phoneticPr fontId="1" type="noConversion"/>
  </si>
  <si>
    <t>乙巳</t>
    <phoneticPr fontId="1" type="noConversion"/>
  </si>
  <si>
    <t>己卯</t>
    <phoneticPr fontId="1" type="noConversion"/>
  </si>
  <si>
    <t>微博 @己土同学 2024/01/23</t>
    <phoneticPr fontId="1" type="noConversion"/>
  </si>
  <si>
    <t>微博 @己土同学 2023/09/26</t>
    <phoneticPr fontId="1" type="noConversion"/>
  </si>
  <si>
    <t>2022 壬寅</t>
    <phoneticPr fontId="4"/>
  </si>
  <si>
    <t>2023 癸卯</t>
    <phoneticPr fontId="4"/>
  </si>
  <si>
    <t>炒股破财几十万</t>
    <phoneticPr fontId="4"/>
  </si>
  <si>
    <t>5月把亏的几十万赚回来</t>
    <phoneticPr fontId="4"/>
  </si>
  <si>
    <t>偏财</t>
    <phoneticPr fontId="1" type="noConversion"/>
  </si>
  <si>
    <t>偏财格，食伤生财，时支卯木帮身可以担当。</t>
    <phoneticPr fontId="4"/>
  </si>
  <si>
    <t>较弱</t>
    <phoneticPr fontId="1" type="noConversion"/>
  </si>
  <si>
    <t>年干月干丁壬合，留下巳火泄秀生财，行运喜水木。</t>
    <phoneticPr fontId="4"/>
  </si>
  <si>
    <t>癸卯大运，天干虽然财克印，但地支又得一卯木帮身，可以担财。</t>
    <phoneticPr fontId="4"/>
  </si>
  <si>
    <t>壬寅年，天干丁壬合，寅帮身太过，且寅巳害，有木多火塞象，不利食伤泄秀生财，就破财不顺。</t>
    <phoneticPr fontId="4"/>
  </si>
  <si>
    <t>癸卯年，天干己土克坏癸水也没事，卯木生火就可以秀气流行，主要卯巳异性相生，不是相害关系。</t>
    <phoneticPr fontId="4"/>
  </si>
  <si>
    <t>如果天干没有正印合食神，就可以成格，癸卯运癸卯年财运会更大。</t>
    <phoneticPr fontId="4"/>
  </si>
  <si>
    <t>丁壬合还是可败格的。</t>
    <phoneticPr fontId="4"/>
  </si>
  <si>
    <t>寿命，灾祸，岁运并临</t>
    <phoneticPr fontId="1" type="noConversion"/>
  </si>
  <si>
    <t>很弱</t>
    <phoneticPr fontId="1" type="noConversion"/>
  </si>
  <si>
    <t>月令透干</t>
    <phoneticPr fontId="1" type="noConversion"/>
  </si>
  <si>
    <t>无</t>
    <phoneticPr fontId="1" type="noConversion"/>
  </si>
  <si>
    <t>偏财 食伤生财</t>
    <phoneticPr fontId="1" type="noConversion"/>
  </si>
  <si>
    <t>正财</t>
    <phoneticPr fontId="1" type="noConversion"/>
  </si>
  <si>
    <t>财运，岁运并临</t>
    <phoneticPr fontId="1" type="noConversion"/>
  </si>
  <si>
    <t>微博 @邱天讲命 2023/09/20</t>
    <phoneticPr fontId="1" type="noConversion"/>
  </si>
  <si>
    <t>辛巳</t>
    <phoneticPr fontId="1" type="noConversion"/>
  </si>
  <si>
    <t>庚子</t>
    <phoneticPr fontId="1" type="noConversion"/>
  </si>
  <si>
    <t>戊申</t>
    <phoneticPr fontId="1" type="noConversion"/>
  </si>
  <si>
    <t>甲寅</t>
    <phoneticPr fontId="1" type="noConversion"/>
  </si>
  <si>
    <t>被奸杀</t>
    <phoneticPr fontId="4"/>
  </si>
  <si>
    <t>身弱，命局中唯一用神是年支巳火。</t>
    <phoneticPr fontId="4"/>
  </si>
  <si>
    <t>壬寅年，大运流年双冲日柱，地支寅巳申三刑。</t>
    <phoneticPr fontId="4"/>
  </si>
  <si>
    <t>财党杀逢冲，寅木空亡，日时天克地冲，破身之灾祸。</t>
    <phoneticPr fontId="4"/>
  </si>
  <si>
    <t>巳火用神被坏，死亡。</t>
    <phoneticPr fontId="4"/>
  </si>
  <si>
    <t>日支申禄被坏，食伤也没办法制杀了。</t>
    <phoneticPr fontId="4"/>
  </si>
  <si>
    <t>出车祸</t>
    <phoneticPr fontId="4"/>
  </si>
  <si>
    <t>1991/08/21 辛未年 丙申月 癸亥日</t>
    <phoneticPr fontId="4"/>
  </si>
  <si>
    <t>1991/08/15 辛未年 丙申月 丁巳日</t>
    <phoneticPr fontId="4"/>
  </si>
  <si>
    <t>死亡</t>
    <phoneticPr fontId="4"/>
  </si>
  <si>
    <t>《渊海子平》《继善篇》：丙临申位逢阳水，难获延年。</t>
    <phoneticPr fontId="4"/>
  </si>
  <si>
    <t>丙临申位火无焰，阳水逢之命不坚，若得土来相救助， 却加福寿享延年。</t>
    <phoneticPr fontId="4"/>
  </si>
  <si>
    <t>丙火生于申月，本已气衰，又在天干透出壬水七杀，都是大凶之兆。</t>
    <phoneticPr fontId="4"/>
  </si>
  <si>
    <t>原局土在地支，不在天干，就应乏力。</t>
    <phoneticPr fontId="4"/>
  </si>
  <si>
    <t>甲寅地支被申所冲，唯一可以救应的是时干乙木。</t>
    <phoneticPr fontId="4"/>
  </si>
  <si>
    <t>但是第一部大运癸酉，辛未年，辛克乙，活木忌埋根之铁，乙木失去作用。</t>
    <phoneticPr fontId="4"/>
  </si>
  <si>
    <t>地支申酉戌三会，加强金的力量，冲坏了寅木，壬癸水不能救，辛未年印星入墓，金多灭木火熄，五行失衡。</t>
    <phoneticPr fontId="4"/>
  </si>
  <si>
    <t>如果能躲过癸酉大运的大凶之年，之后走北方水运，杀印相生，成就不小，能做到大企业的高管。</t>
    <phoneticPr fontId="4"/>
  </si>
  <si>
    <t>壬申</t>
    <phoneticPr fontId="1" type="noConversion"/>
  </si>
  <si>
    <t>乙未</t>
    <phoneticPr fontId="1" type="noConversion"/>
  </si>
  <si>
    <t>寿命，灾祸</t>
    <phoneticPr fontId="1" type="noConversion"/>
  </si>
  <si>
    <t>弱</t>
    <phoneticPr fontId="1" type="noConversion"/>
  </si>
  <si>
    <t>微博 @龙隐相士 2024/01/19</t>
    <phoneticPr fontId="1" type="noConversion"/>
  </si>
  <si>
    <t>甲戌</t>
    <phoneticPr fontId="1" type="noConversion"/>
  </si>
  <si>
    <t>己巳</t>
    <phoneticPr fontId="1" type="noConversion"/>
  </si>
  <si>
    <t>庚戌</t>
    <phoneticPr fontId="1" type="noConversion"/>
  </si>
  <si>
    <t>父亲，财运</t>
    <phoneticPr fontId="1" type="noConversion"/>
  </si>
  <si>
    <t>七杀</t>
    <phoneticPr fontId="1" type="noConversion"/>
  </si>
  <si>
    <t>微博 @己土同学 2024/01/18</t>
    <phoneticPr fontId="1" type="noConversion"/>
  </si>
  <si>
    <t>父亲月薪5000</t>
    <phoneticPr fontId="4"/>
  </si>
  <si>
    <t>2018-2023</t>
    <phoneticPr fontId="4"/>
  </si>
  <si>
    <t>本人平均收入每年能涨20%左右</t>
    <phoneticPr fontId="4"/>
  </si>
  <si>
    <t>收入40w</t>
    <phoneticPr fontId="4"/>
  </si>
  <si>
    <t>七杀格，身弱必用印。</t>
    <phoneticPr fontId="4"/>
  </si>
  <si>
    <t>但是甲木太弱，无力制印，反而甲己合化土，合成忌神，助印更重为忌。</t>
    <phoneticPr fontId="4"/>
  </si>
  <si>
    <t>命局印太重，化杀太过，需要用财星甲木制印生杀，为了让印不要化杀太过，助格局成。</t>
    <phoneticPr fontId="4"/>
  </si>
  <si>
    <t>甲木为财星，为父星，父亲能力一般。如果地支有寅卯亥子根气，父亲必是能人。</t>
    <phoneticPr fontId="4"/>
  </si>
  <si>
    <t>丁卯运，甲得卯强根，甲木就可以发力制印生杀，就是利学业、工作、财运的大运。</t>
    <phoneticPr fontId="4"/>
  </si>
  <si>
    <t>2010-2011</t>
    <phoneticPr fontId="4"/>
  </si>
  <si>
    <t>突然开窍，学业突飞猛进，老师都惊讶</t>
    <phoneticPr fontId="4"/>
  </si>
  <si>
    <t>2018 戊戌</t>
    <phoneticPr fontId="4"/>
  </si>
  <si>
    <t>进了一家大公司</t>
    <phoneticPr fontId="4"/>
  </si>
  <si>
    <t>丁卯运，财生杀的力量已经够了，流年就喜欢印来配合财杀，化七杀护身不怕印重，有财制印，达到最佳平衡。</t>
    <phoneticPr fontId="4"/>
  </si>
  <si>
    <t>丁巳</t>
    <phoneticPr fontId="1" type="noConversion"/>
  </si>
  <si>
    <t>丙午</t>
    <phoneticPr fontId="1" type="noConversion"/>
  </si>
  <si>
    <t>辛亥</t>
    <phoneticPr fontId="1" type="noConversion"/>
  </si>
  <si>
    <t>《八字命理学进阶教程》陆致极 p.180</t>
    <phoneticPr fontId="1" type="noConversion"/>
  </si>
  <si>
    <t>2002 壬午</t>
    <phoneticPr fontId="4"/>
  </si>
  <si>
    <t>结婚</t>
    <phoneticPr fontId="4"/>
  </si>
  <si>
    <t>2005 乙酉</t>
    <phoneticPr fontId="4"/>
  </si>
  <si>
    <t>离婚，另结新欢</t>
    <phoneticPr fontId="4"/>
  </si>
  <si>
    <t>官杀同透，且在地支上都有禄。官杀混杂，互不相让，是此命局婚姻的最大问题。</t>
    <phoneticPr fontId="4"/>
  </si>
  <si>
    <t>夫宫伤官，也是不利于婚姻。</t>
    <phoneticPr fontId="4"/>
  </si>
  <si>
    <t>壬午年，壬水伤官克丙火正官，去官留杀，午为丁之禄，午亥暗合，进入夫妻宫，所以结婚。</t>
    <phoneticPr fontId="4"/>
  </si>
  <si>
    <t>乙酉年，与大运己酉不和。酉为日主之禄，是日主在地支的延伸。酉破午，酉合巳，厌旧喜新，另结新欢。</t>
    <phoneticPr fontId="4"/>
  </si>
  <si>
    <t>癸卯</t>
    <phoneticPr fontId="1" type="noConversion"/>
  </si>
  <si>
    <t>己未</t>
    <phoneticPr fontId="1" type="noConversion"/>
  </si>
  <si>
    <t>丙子</t>
    <phoneticPr fontId="1" type="noConversion"/>
  </si>
  <si>
    <t>癸巳</t>
    <phoneticPr fontId="1" type="noConversion"/>
  </si>
  <si>
    <t>弱</t>
    <phoneticPr fontId="1" type="noConversion"/>
  </si>
  <si>
    <t>有</t>
    <phoneticPr fontId="1" type="noConversion"/>
  </si>
  <si>
    <t>伤官</t>
    <phoneticPr fontId="1" type="noConversion"/>
  </si>
  <si>
    <t>《八字命理学进阶教程》陆致极 p.181</t>
  </si>
  <si>
    <t>癸亥大运</t>
    <phoneticPr fontId="4"/>
  </si>
  <si>
    <t>出现外遇</t>
    <phoneticPr fontId="4"/>
  </si>
  <si>
    <t>2004 甲申</t>
    <phoneticPr fontId="4"/>
  </si>
  <si>
    <t>离婚</t>
    <phoneticPr fontId="4"/>
  </si>
  <si>
    <t>癸水官星天干双透，通根夫宫子水。夫星多显，易有婚变。</t>
    <phoneticPr fontId="4"/>
  </si>
  <si>
    <t>月干透出伤官，紧贴克年干官星，这是造成婚变的可能原因，即第一次婚姻可能会失败。</t>
    <phoneticPr fontId="4"/>
  </si>
  <si>
    <t>月支未土穿夫宫子水，夫宫也有不稳之象。</t>
    <phoneticPr fontId="4"/>
  </si>
  <si>
    <t>所幸地支卯未半合木局印星，制住伤官。</t>
    <phoneticPr fontId="4"/>
  </si>
  <si>
    <t>癸亥大运，出现七杀，官杀混杂，出现婚外情。</t>
    <phoneticPr fontId="4"/>
  </si>
  <si>
    <t>亥卯未合木局，合而多情。</t>
    <phoneticPr fontId="4"/>
  </si>
  <si>
    <t>亥冲日主丙火之禄时支巳，说明七杀与自己交往已过于火热，尤其在流年壬午、癸未。</t>
    <phoneticPr fontId="4"/>
  </si>
  <si>
    <t>甲申年，卯申暗合，破坏了原来的合局，使未穿子夫宫，亥冲巳子宫，夫子两宫都发生变动，离婚。</t>
    <phoneticPr fontId="4"/>
  </si>
  <si>
    <t>下一步甲子大运，又有再婚机会。</t>
    <phoneticPr fontId="4"/>
  </si>
  <si>
    <t>乙未</t>
    <phoneticPr fontId="1" type="noConversion"/>
  </si>
  <si>
    <t>甲申</t>
    <phoneticPr fontId="1" type="noConversion"/>
  </si>
  <si>
    <t>辛亥</t>
    <phoneticPr fontId="1" type="noConversion"/>
  </si>
  <si>
    <t>戊子</t>
    <phoneticPr fontId="1" type="noConversion"/>
  </si>
  <si>
    <t>女</t>
    <phoneticPr fontId="1" type="noConversion"/>
  </si>
  <si>
    <t>强</t>
    <phoneticPr fontId="1" type="noConversion"/>
  </si>
  <si>
    <t>劫财</t>
    <phoneticPr fontId="1" type="noConversion"/>
  </si>
  <si>
    <t>《八字命理学进阶教程》陆致极 p.182</t>
  </si>
  <si>
    <t>1985 乙丑</t>
    <phoneticPr fontId="4"/>
  </si>
  <si>
    <t>1997 丁丑</t>
    <phoneticPr fontId="4"/>
  </si>
  <si>
    <t>夫宫伤官旺，不太利于婚姻。申亥穿，夫宫有损伤。</t>
    <phoneticPr fontId="4"/>
  </si>
  <si>
    <t>命局中唯一七杀在年支未土里。</t>
    <phoneticPr fontId="4"/>
  </si>
  <si>
    <t>丁壬大运，七杀透干，婚姻可能出现。</t>
    <phoneticPr fontId="4"/>
  </si>
  <si>
    <t>乙丑年，乙木生助丁火，丑冲未土开库。结婚应期到了。</t>
    <phoneticPr fontId="4"/>
  </si>
  <si>
    <t>戊子大运，子未穿，坏丁火七杀。</t>
    <phoneticPr fontId="4"/>
  </si>
  <si>
    <t>丁丑年，丑未冲，将丁火收入墓库，离婚。</t>
    <phoneticPr fontId="4"/>
  </si>
  <si>
    <t>命中仅有的官星入墓，第一次将墓冲开，还未结婚的，常常是结婚的时机。</t>
    <phoneticPr fontId="4"/>
  </si>
  <si>
    <t>当岁运再次冲墓，已有婚姻的，常常到了离婚的时候。</t>
    <phoneticPr fontId="4"/>
  </si>
  <si>
    <t>以后仍有男友更换，但至今未再婚，因为七杀困于未土之中。</t>
    <phoneticPr fontId="4"/>
  </si>
  <si>
    <t>丙辰</t>
    <phoneticPr fontId="1" type="noConversion"/>
  </si>
  <si>
    <t>壬辰</t>
    <phoneticPr fontId="1" type="noConversion"/>
  </si>
  <si>
    <t>丙午</t>
    <phoneticPr fontId="1" type="noConversion"/>
  </si>
  <si>
    <t>无</t>
    <phoneticPr fontId="1" type="noConversion"/>
  </si>
  <si>
    <t>食神</t>
    <phoneticPr fontId="1" type="noConversion"/>
  </si>
  <si>
    <t>《八字命理学进阶教程》陆致极 p.183</t>
  </si>
  <si>
    <t>风尘女子</t>
    <phoneticPr fontId="4"/>
  </si>
  <si>
    <t>身材较高，美容厅的小姐，年近30岁仍做皮肉生意。</t>
    <phoneticPr fontId="4"/>
  </si>
  <si>
    <t>官杀混杂，明暗交集。</t>
    <phoneticPr fontId="4"/>
  </si>
  <si>
    <t>自坐阳刃。</t>
    <phoneticPr fontId="4"/>
  </si>
  <si>
    <t>食伤旺。</t>
    <phoneticPr fontId="4"/>
  </si>
  <si>
    <t>庚寅</t>
    <phoneticPr fontId="1" type="noConversion"/>
  </si>
  <si>
    <t>乙巳</t>
    <phoneticPr fontId="1" type="noConversion"/>
  </si>
  <si>
    <t>癸未</t>
    <phoneticPr fontId="1" type="noConversion"/>
  </si>
  <si>
    <t>丧偶</t>
    <phoneticPr fontId="1" type="noConversion"/>
  </si>
  <si>
    <t>中</t>
    <phoneticPr fontId="1" type="noConversion"/>
  </si>
  <si>
    <t>《八字命理学进阶教程》陆致极 p.184</t>
  </si>
  <si>
    <t>2000 庚辰</t>
    <phoneticPr fontId="4"/>
  </si>
  <si>
    <t>丈夫因心肌梗塞猝死</t>
    <phoneticPr fontId="4"/>
  </si>
  <si>
    <t>夫星庚金透出月干，通根日支巳火。</t>
    <phoneticPr fontId="4"/>
  </si>
  <si>
    <t>庚金在春月为弱，自坐寅之绝地，同时遭到年干丙火克，地支寅巳刑，巳午未三会火局，巳中金气奄奄一息，官星十分疲惫。</t>
    <phoneticPr fontId="4"/>
  </si>
  <si>
    <t>丙戌大运，庚辰年，岁运天克地冲。</t>
    <phoneticPr fontId="4"/>
  </si>
  <si>
    <t>丙庚同时激活原局中伤官克正官，夫星无处遁逃。</t>
    <phoneticPr fontId="4"/>
  </si>
  <si>
    <t>丧偶，岁运天克地冲</t>
    <phoneticPr fontId="1" type="noConversion"/>
  </si>
  <si>
    <t>甲辰</t>
    <phoneticPr fontId="1" type="noConversion"/>
  </si>
  <si>
    <t>辛丑</t>
    <phoneticPr fontId="1" type="noConversion"/>
  </si>
  <si>
    <t>丙申</t>
    <phoneticPr fontId="1" type="noConversion"/>
  </si>
  <si>
    <t>正印</t>
    <phoneticPr fontId="1" type="noConversion"/>
  </si>
  <si>
    <t>《八字命理学进阶教程》陆致极 p.185</t>
  </si>
  <si>
    <t>1989 庚子</t>
    <phoneticPr fontId="4"/>
  </si>
  <si>
    <t>丈夫患绝症</t>
    <phoneticPr fontId="4"/>
  </si>
  <si>
    <t>1992 壬申</t>
    <phoneticPr fontId="4"/>
  </si>
  <si>
    <t>丈夫去世</t>
    <phoneticPr fontId="4"/>
  </si>
  <si>
    <t>丙火正官孤露于时干，伤官透年干，幸好有财星阻隔。</t>
    <phoneticPr fontId="4"/>
  </si>
  <si>
    <t>庚子大运，金水旺，地支申子辰合水局。</t>
    <phoneticPr fontId="4"/>
  </si>
  <si>
    <t>壬申年，水得金生，激活局中壬水伤官，去克丙火官星，应期到了。</t>
    <phoneticPr fontId="4"/>
  </si>
  <si>
    <t>戊申</t>
    <phoneticPr fontId="1" type="noConversion"/>
  </si>
  <si>
    <t>甲子</t>
    <phoneticPr fontId="1" type="noConversion"/>
  </si>
  <si>
    <t>戊戌</t>
    <phoneticPr fontId="1" type="noConversion"/>
  </si>
  <si>
    <t>正财</t>
    <phoneticPr fontId="1" type="noConversion"/>
  </si>
  <si>
    <t>《八字命理学进阶教程》陆致极 p.187 孟小冬</t>
    <phoneticPr fontId="1" type="noConversion"/>
  </si>
  <si>
    <t>戊土生于冬月，天寒地冻，调候为急。</t>
    <phoneticPr fontId="4"/>
  </si>
  <si>
    <t>天干透出甲木、丙火皆为调候用神，以丙照暖，以甲疏土。命局构成杀印相生格调。</t>
    <phoneticPr fontId="4"/>
  </si>
  <si>
    <t>孟小冬</t>
    <phoneticPr fontId="4"/>
  </si>
  <si>
    <t>地支申子辰合水局，财生杀，杀生印，印生身，洋洋大观，故可为一代名伶。</t>
    <phoneticPr fontId="4"/>
  </si>
  <si>
    <t>日主戊戌魁罡，四柱纯阳，作为女命，过于强硬刚烈。</t>
    <phoneticPr fontId="4"/>
  </si>
  <si>
    <t>婚姻方面，甲木七杀透月干，坐支沐浴，通根辰土，夫星强健。但日支夫宫戌土与时支辰土相冲，夫宫不安宁，婚姻难求长久。</t>
    <phoneticPr fontId="4"/>
  </si>
  <si>
    <t>1926 丙寅</t>
    <phoneticPr fontId="4"/>
  </si>
  <si>
    <t>与梅兰芳结婚</t>
    <phoneticPr fontId="4"/>
  </si>
  <si>
    <t>壬戌大运后期，戌直指夫宫。丙寅年，寅为甲木七杀之禄，丙是印星。</t>
    <phoneticPr fontId="4"/>
  </si>
  <si>
    <r>
      <t>卯是甲之阳刃，</t>
    </r>
    <r>
      <rPr>
        <sz val="12"/>
        <color theme="1"/>
        <rFont val="Microsoft YaHei"/>
        <family val="2"/>
        <charset val="134"/>
      </rPr>
      <t>卯戌合动夫妻宫，是姻缘。但子卯刑，卯辰穿，是是非。</t>
    </r>
    <phoneticPr fontId="4"/>
  </si>
  <si>
    <t>1927/9/14 丁卯年 己酉月 辛亥日</t>
    <phoneticPr fontId="4"/>
  </si>
  <si>
    <t>发生轰动社会的大血案，由此梅孟关系转淡</t>
    <phoneticPr fontId="4"/>
  </si>
  <si>
    <t>1929 己巳</t>
    <phoneticPr fontId="4"/>
  </si>
  <si>
    <t>进入辛酉大运，辛为伤官，合去丙火印星。</t>
    <phoneticPr fontId="4"/>
  </si>
  <si>
    <t>己巳年，甲己合，婚姻裂痕明显。</t>
    <phoneticPr fontId="4"/>
  </si>
  <si>
    <t>1933 癸酉</t>
    <phoneticPr fontId="4"/>
  </si>
  <si>
    <t>孟小冬宣告离婚</t>
    <phoneticPr fontId="4"/>
  </si>
  <si>
    <t>癸酉年，癸水在天干地支皆被合。</t>
    <phoneticPr fontId="4"/>
  </si>
  <si>
    <t>1946 丙戌</t>
    <phoneticPr fontId="4"/>
  </si>
  <si>
    <t>与杜月笙联系上</t>
    <phoneticPr fontId="4"/>
  </si>
  <si>
    <t>1950 庚寅</t>
    <phoneticPr fontId="4"/>
  </si>
  <si>
    <t>与杜月笙结婚</t>
    <phoneticPr fontId="4"/>
  </si>
  <si>
    <t>己未大运，庚寅年，天干甲木被庚金克，奄奄一息，但地支寅是甲木禄位，拱进了戌土夫宫，有了名份。</t>
    <phoneticPr fontId="4"/>
  </si>
  <si>
    <t>1951 辛卯</t>
    <phoneticPr fontId="4"/>
  </si>
  <si>
    <t>杜月笙去世</t>
    <phoneticPr fontId="4"/>
  </si>
  <si>
    <t>伤官流年，地支卯是七杀的阳刃。</t>
    <phoneticPr fontId="4"/>
  </si>
  <si>
    <r>
      <t>两次婚姻都是在寅年高潮，次年卯年</t>
    </r>
    <r>
      <rPr>
        <sz val="12"/>
        <color theme="1"/>
        <rFont val="Microsoft YaHei"/>
        <family val="2"/>
        <charset val="134"/>
      </rPr>
      <t>急转直下。</t>
    </r>
    <phoneticPr fontId="4"/>
  </si>
  <si>
    <t>1977/5/27 丁巳年 乙巳月 甲申日</t>
    <phoneticPr fontId="4"/>
  </si>
  <si>
    <t>因肺气肿、心脏病并发去世</t>
    <phoneticPr fontId="4"/>
  </si>
  <si>
    <t>岁运并临。</t>
    <phoneticPr fontId="4"/>
  </si>
  <si>
    <t>婚姻，寿命，岁运并临</t>
    <phoneticPr fontId="1" type="noConversion"/>
  </si>
  <si>
    <t>壬子</t>
    <phoneticPr fontId="1" type="noConversion"/>
  </si>
  <si>
    <t>己酉</t>
    <phoneticPr fontId="1" type="noConversion"/>
  </si>
  <si>
    <t>丁未</t>
    <phoneticPr fontId="1" type="noConversion"/>
  </si>
  <si>
    <t>男</t>
    <phoneticPr fontId="1" type="noConversion"/>
  </si>
  <si>
    <t>子女</t>
    <phoneticPr fontId="1" type="noConversion"/>
  </si>
  <si>
    <t>偏财</t>
    <phoneticPr fontId="1" type="noConversion"/>
  </si>
  <si>
    <t>《八字命理学进阶教程》陆致极 p.197 董浩云</t>
    <phoneticPr fontId="1" type="noConversion"/>
  </si>
  <si>
    <t>董浩云，东方船王。香港特首董建华之父。</t>
    <phoneticPr fontId="4"/>
  </si>
  <si>
    <t>1928 戊辰</t>
    <phoneticPr fontId="4"/>
  </si>
  <si>
    <t>到天津航运公司当职员</t>
    <phoneticPr fontId="4"/>
  </si>
  <si>
    <t>1956 丙申</t>
    <phoneticPr fontId="4"/>
  </si>
  <si>
    <t>中东战争爆发逐渐成为世界最大船王</t>
    <phoneticPr fontId="4"/>
  </si>
  <si>
    <t>有三子两女，董建华是长子。</t>
    <phoneticPr fontId="4"/>
  </si>
  <si>
    <t>子女星是壬癸，年柱壬子通根透干，再引归时支辰库。秋月金旺水相，水在进气之际。子女星十分有力。</t>
    <phoneticPr fontId="4"/>
  </si>
  <si>
    <t>日主丁火生于酉月，不得令，全赖甲木正印辅助，甲木是全局用神。</t>
    <phoneticPr fontId="4"/>
  </si>
  <si>
    <t>甲木在时干，通根时支辰库，时柱是命局的喜用之地。可断子女优秀。</t>
    <phoneticPr fontId="4"/>
  </si>
  <si>
    <t>甲木在时干，儿子比女儿更优秀。</t>
    <phoneticPr fontId="4"/>
  </si>
  <si>
    <t>丁丑</t>
    <phoneticPr fontId="1" type="noConversion"/>
  </si>
  <si>
    <t>《八字命理学进阶教程》陆致极 p.198</t>
    <phoneticPr fontId="1" type="noConversion"/>
  </si>
  <si>
    <t>郊区农妇。</t>
    <phoneticPr fontId="4"/>
  </si>
  <si>
    <t>早年丧夫，有三儿两女，一个人把他们拉扯大。</t>
    <phoneticPr fontId="4"/>
  </si>
  <si>
    <t>大儿是精神病，二儿是瘸子，三儿得过抽风病半瘫了。</t>
    <phoneticPr fontId="4"/>
  </si>
  <si>
    <t>大女儿在中学教书，离婚后住回娘家，每月从工资里拿钱补贴家用。</t>
    <phoneticPr fontId="4"/>
  </si>
  <si>
    <t>小女儿下岗了，正在跟丈夫闹离婚，也住回了家娘家。</t>
    <phoneticPr fontId="4"/>
  </si>
  <si>
    <t>命主本人有慢性肾炎。</t>
    <phoneticPr fontId="4"/>
  </si>
  <si>
    <t>两食两伤，食伤混杂，土旺为忌。</t>
    <phoneticPr fontId="4"/>
  </si>
  <si>
    <t>伤官为子，在戊戌一柱，戊土坐墓，丑戌相刑，子星被刑坏了。</t>
    <phoneticPr fontId="4"/>
  </si>
  <si>
    <t>两女为食神，丑未相冲，土冲旺，虽也是忌神，但不至于伤残。</t>
    <phoneticPr fontId="4"/>
  </si>
  <si>
    <t>对于六亲星和宫来说，刑的破坏力可能大于冲。</t>
    <phoneticPr fontId="4"/>
  </si>
  <si>
    <t>三子都哑</t>
    <phoneticPr fontId="4"/>
  </si>
  <si>
    <t>庚辛金为子女星，庚金不显，唯一辛金藏在戌土火库内。</t>
    <phoneticPr fontId="4"/>
  </si>
  <si>
    <t>时支子水是金的死地，子弱。</t>
    <phoneticPr fontId="4"/>
  </si>
  <si>
    <t>时干丙火，虽在局中为喜用，但伤官在子女宫克子女星，子星还是受伤。</t>
    <phoneticPr fontId="4"/>
  </si>
  <si>
    <t>壬寅</t>
    <phoneticPr fontId="1" type="noConversion"/>
  </si>
  <si>
    <t>丁卯</t>
    <phoneticPr fontId="1" type="noConversion"/>
  </si>
  <si>
    <t>比肩</t>
    <phoneticPr fontId="1" type="noConversion"/>
  </si>
  <si>
    <t>《八字命理学进阶教程》陆致极 p.199</t>
  </si>
  <si>
    <t>《八字命理学进阶教程》陆致极 p.200 罗量</t>
    <phoneticPr fontId="1" type="noConversion"/>
  </si>
  <si>
    <t>《八字命理学进阶教程》陆致极 p.201 罗量之妻</t>
    <phoneticPr fontId="1" type="noConversion"/>
  </si>
  <si>
    <t>罗量，香港命理家。朱鹊桥先生的弟子。</t>
    <phoneticPr fontId="4"/>
  </si>
  <si>
    <t>1980 庚申</t>
    <phoneticPr fontId="4"/>
  </si>
  <si>
    <t>生儿子</t>
    <phoneticPr fontId="4"/>
  </si>
  <si>
    <t>庚子</t>
    <phoneticPr fontId="1" type="noConversion"/>
  </si>
  <si>
    <t>戊辰</t>
    <phoneticPr fontId="1" type="noConversion"/>
  </si>
  <si>
    <t>罗量之妻</t>
    <phoneticPr fontId="4"/>
  </si>
  <si>
    <t>八字中只有一个七杀，可断有一子。与日主同阴阳，生儿子。</t>
    <phoneticPr fontId="4"/>
  </si>
  <si>
    <t>罗妻八字中有两个伤官，申子辰合成财局，被合去一个不显，也可断有一子。伤官与日柱阴阳相反，生儿子。</t>
    <phoneticPr fontId="4"/>
  </si>
  <si>
    <t>庚申年，罗量见杀星干支同气，罗妻见伤官干支同气，是年生下一子，该子的日元也是庚。</t>
    <phoneticPr fontId="4"/>
  </si>
  <si>
    <t>乙丑</t>
    <phoneticPr fontId="1" type="noConversion"/>
  </si>
  <si>
    <t>七杀</t>
    <phoneticPr fontId="1" type="noConversion"/>
  </si>
  <si>
    <t>《八字命理学进阶教程》陆致极 p.202</t>
    <phoneticPr fontId="1" type="noConversion"/>
  </si>
  <si>
    <t>乙亥</t>
    <phoneticPr fontId="1" type="noConversion"/>
  </si>
  <si>
    <t>丙戌</t>
    <phoneticPr fontId="1" type="noConversion"/>
  </si>
  <si>
    <t>不明</t>
    <phoneticPr fontId="1" type="noConversion"/>
  </si>
  <si>
    <t>2001 辛巳</t>
    <phoneticPr fontId="4"/>
  </si>
  <si>
    <t>辛巳年，巳为子星丙火之禄，引动时干丙火。</t>
    <phoneticPr fontId="4"/>
  </si>
  <si>
    <t>流年地支巳与局中酉丑三合金局，原局中的时支与日支子丑合被解开。</t>
    <phoneticPr fontId="4"/>
  </si>
  <si>
    <t>星宫状态都发生变化。</t>
    <phoneticPr fontId="4"/>
  </si>
  <si>
    <t>辛卯</t>
    <phoneticPr fontId="1" type="noConversion"/>
  </si>
  <si>
    <t>子女，婚姻</t>
    <phoneticPr fontId="1" type="noConversion"/>
  </si>
  <si>
    <t>《八字命理学进阶教程》陆致极 p.203</t>
  </si>
  <si>
    <t>2008 戊子</t>
    <phoneticPr fontId="4"/>
  </si>
  <si>
    <t>2009 己丑</t>
    <phoneticPr fontId="4"/>
  </si>
  <si>
    <t>因怀孕而结婚</t>
    <phoneticPr fontId="4"/>
  </si>
  <si>
    <t>壬申大运，前五年有恋爱征兆。</t>
    <phoneticPr fontId="4"/>
  </si>
  <si>
    <t>戊子年，子引动正官夫星冲夫宫，同时子又刑动子女宫地支卯木，它还载有天干戊土食神子女星。</t>
    <phoneticPr fontId="4"/>
  </si>
  <si>
    <t>同时影响了夫宫和子女宫，奉子成婚。</t>
    <phoneticPr fontId="4"/>
  </si>
  <si>
    <t>己丑年，己为伤官，生一男孩。</t>
    <phoneticPr fontId="4"/>
  </si>
  <si>
    <t>壬申</t>
    <phoneticPr fontId="1" type="noConversion"/>
  </si>
  <si>
    <t>庚戌</t>
    <phoneticPr fontId="1" type="noConversion"/>
  </si>
  <si>
    <t>乙酉</t>
    <phoneticPr fontId="1" type="noConversion"/>
  </si>
  <si>
    <t>辛巳</t>
    <phoneticPr fontId="1" type="noConversion"/>
  </si>
  <si>
    <t>女</t>
    <phoneticPr fontId="1" type="noConversion"/>
  </si>
  <si>
    <t>婚姻</t>
    <phoneticPr fontId="1" type="noConversion"/>
  </si>
  <si>
    <t>弱</t>
    <phoneticPr fontId="1" type="noConversion"/>
  </si>
  <si>
    <t>无</t>
    <phoneticPr fontId="1" type="noConversion"/>
  </si>
  <si>
    <t>假从官杀</t>
    <phoneticPr fontId="1" type="noConversion"/>
  </si>
  <si>
    <t>微博 @己土同学 2024/01/31</t>
    <phoneticPr fontId="1" type="noConversion"/>
  </si>
  <si>
    <t>2015 乙未</t>
    <phoneticPr fontId="4"/>
  </si>
  <si>
    <t>结婚</t>
    <phoneticPr fontId="4"/>
  </si>
  <si>
    <t>乙木日主，地支申酉戌三会金局，天干庚辛金两透。</t>
    <phoneticPr fontId="4"/>
  </si>
  <si>
    <t>官杀成势，乙庚相合，就是乙庚合化金的从化格。</t>
    <phoneticPr fontId="4"/>
  </si>
  <si>
    <t>不喜印星泄官杀生身，年干壬水印星为忌。</t>
    <phoneticPr fontId="4"/>
  </si>
  <si>
    <t>不喜火来克金，巳酉虽有相合之象，巳也是金之长生，但戌土火库当令，巳就仍具有火的性质，巳火不利格局，也为忌。</t>
    <phoneticPr fontId="4"/>
  </si>
  <si>
    <t>喜土金，忌水火。</t>
    <phoneticPr fontId="4"/>
  </si>
  <si>
    <t>戊申大运，戊土透干制壬水，去命局之病，有利格局，乙庚合化金就有趋势成格。</t>
    <phoneticPr fontId="4"/>
  </si>
  <si>
    <t>夫星申金值运，就是有利婚恋的大运。</t>
    <phoneticPr fontId="4"/>
  </si>
  <si>
    <t>《滴天髓》：故喜神有能合而助之者为美，如庚为喜神，得乙合而助之者是也。</t>
    <phoneticPr fontId="4"/>
  </si>
  <si>
    <t>命局喜神是庚金，乙未年，是有利于格局的一年。</t>
    <phoneticPr fontId="4"/>
  </si>
  <si>
    <t>又是乙木日主顺从夫星庚金的气势，就是结婚流年。</t>
    <phoneticPr fontId="4"/>
  </si>
  <si>
    <t>家境普通，学历普通本科。</t>
    <phoneticPr fontId="4"/>
  </si>
  <si>
    <t>2014 甲午</t>
    <phoneticPr fontId="4"/>
  </si>
  <si>
    <t>毕业，找工作不顺</t>
    <phoneticPr fontId="4"/>
  </si>
  <si>
    <t>2017 丁酉</t>
    <phoneticPr fontId="4"/>
  </si>
  <si>
    <t>保胎不顺</t>
    <phoneticPr fontId="4"/>
  </si>
  <si>
    <t>2018 戊戌</t>
    <phoneticPr fontId="4"/>
  </si>
  <si>
    <t>职位变动，变好，但没有加薪</t>
    <phoneticPr fontId="4"/>
  </si>
  <si>
    <t>2021 辛丑</t>
    <phoneticPr fontId="4"/>
  </si>
  <si>
    <t>事业不顺，升职加薪泡汤</t>
    <phoneticPr fontId="4"/>
  </si>
  <si>
    <t>2022 2023</t>
    <phoneticPr fontId="4"/>
  </si>
  <si>
    <t>奔波很多，没前面平稳</t>
    <phoneticPr fontId="4"/>
  </si>
  <si>
    <t>丁丑</t>
    <phoneticPr fontId="1" type="noConversion"/>
  </si>
  <si>
    <t>辛亥</t>
    <phoneticPr fontId="1" type="noConversion"/>
  </si>
  <si>
    <t>丁卯</t>
    <phoneticPr fontId="1" type="noConversion"/>
  </si>
  <si>
    <t>甲辰</t>
    <phoneticPr fontId="1" type="noConversion"/>
  </si>
  <si>
    <t>寿命</t>
    <phoneticPr fontId="1" type="noConversion"/>
  </si>
  <si>
    <t>正官</t>
    <phoneticPr fontId="1" type="noConversion"/>
  </si>
  <si>
    <t>微博 @己土同学 2024/02/01</t>
    <phoneticPr fontId="1" type="noConversion"/>
  </si>
  <si>
    <t>2023 癸卯 壬戌月</t>
    <phoneticPr fontId="4"/>
  </si>
  <si>
    <t>跳楼自杀</t>
    <phoneticPr fontId="4"/>
  </si>
  <si>
    <t>可取正官格，也可取印格。</t>
    <phoneticPr fontId="4"/>
  </si>
  <si>
    <t>强</t>
    <phoneticPr fontId="1" type="noConversion"/>
  </si>
  <si>
    <r>
      <t>木火太重，</t>
    </r>
    <r>
      <rPr>
        <sz val="12"/>
        <color theme="1"/>
        <rFont val="Microsoft YaHei"/>
        <family val="2"/>
        <charset val="134"/>
      </rPr>
      <t>需要用辛金制印，生官星亥水平衡命局。</t>
    </r>
    <phoneticPr fontId="4"/>
  </si>
  <si>
    <t>但月干辛金被年干丁火克，比劫克财，坏了命局的喜用，此时丑土不是金之库，反是辛金之墓。</t>
    <phoneticPr fontId="4"/>
  </si>
  <si>
    <t>辛金有入墓之象，无源之水又被重木泄，就是不吉命。</t>
    <phoneticPr fontId="4"/>
  </si>
  <si>
    <t>辛亥为用，丁火为忌。</t>
    <phoneticPr fontId="4"/>
  </si>
  <si>
    <t>壬子、癸丑大运，天干透官杀制比劫，辛金财星得救，财生官杀平衡命局，就不会有生死大灾。</t>
    <phoneticPr fontId="4"/>
  </si>
  <si>
    <t>甲寅大运，寅亥合，卯亥合，寅卯辰合泄亥，木重水缩，用神被合走。</t>
    <phoneticPr fontId="4"/>
  </si>
  <si>
    <t>重木又生天干丁火忌神，丁火没有制约，就可克灭辛金。</t>
    <phoneticPr fontId="4"/>
  </si>
  <si>
    <t>水灭，金入墓，就是过世大运。</t>
    <phoneticPr fontId="4"/>
  </si>
  <si>
    <t>癸卯年，地支卯加力合泄亥，天干癸水被甲木泄，起不到制丁的效果。</t>
    <phoneticPr fontId="4"/>
  </si>
  <si>
    <t>壬戌月，癸水被灭，流月就等着癸水的同类壬水出现一起被木消灭。</t>
    <phoneticPr fontId="4"/>
  </si>
  <si>
    <t>辛金已入丑墓，戌冲开辰土，收水入辰墓，就是过世的流月。</t>
    <phoneticPr fontId="4"/>
  </si>
  <si>
    <t>己未</t>
    <phoneticPr fontId="1" type="noConversion"/>
  </si>
  <si>
    <t>甲戌</t>
    <phoneticPr fontId="1" type="noConversion"/>
  </si>
  <si>
    <t>乙丑</t>
    <phoneticPr fontId="1" type="noConversion"/>
  </si>
  <si>
    <t>男</t>
    <phoneticPr fontId="1" type="noConversion"/>
  </si>
  <si>
    <t>1859/11/2  2:00:00</t>
    <phoneticPr fontId="1" type="noConversion"/>
  </si>
  <si>
    <t>子女</t>
    <phoneticPr fontId="1" type="noConversion"/>
  </si>
  <si>
    <t>有</t>
    <phoneticPr fontId="1" type="noConversion"/>
  </si>
  <si>
    <t>假从财</t>
    <phoneticPr fontId="1" type="noConversion"/>
  </si>
  <si>
    <t>《八字命理学进阶教程》陆致极 p.208 姚德胜</t>
    <phoneticPr fontId="1" type="noConversion"/>
  </si>
  <si>
    <t>姚德胜，清末大富豪</t>
    <phoneticPr fontId="4"/>
  </si>
  <si>
    <t>娶十多房妻妾，却没有孩子。</t>
    <phoneticPr fontId="4"/>
  </si>
  <si>
    <t>最后用钱领养了许多孩子，但这些孩子终日沉湎于酒色财气之中，毫无作为。</t>
    <phoneticPr fontId="4"/>
  </si>
  <si>
    <t>月干甲木，被年干己土所合，从财格。</t>
    <phoneticPr fontId="4"/>
  </si>
  <si>
    <t>唯独时干乙木与全局气势相反，是忌神，又无法去之。</t>
    <phoneticPr fontId="4"/>
  </si>
  <si>
    <t>忌神坐在子女宫上，可断子女缘薄。</t>
    <phoneticPr fontId="4"/>
  </si>
  <si>
    <t>己卯</t>
    <phoneticPr fontId="1" type="noConversion"/>
  </si>
  <si>
    <t>己巳</t>
    <phoneticPr fontId="1" type="noConversion"/>
  </si>
  <si>
    <t>丙戌</t>
    <phoneticPr fontId="1" type="noConversion"/>
  </si>
  <si>
    <t>七杀</t>
    <phoneticPr fontId="1" type="noConversion"/>
  </si>
  <si>
    <t>《八字命理学进阶教程》陆致极 p.209</t>
    <phoneticPr fontId="1" type="noConversion"/>
  </si>
  <si>
    <t>五个女儿，没有儿子</t>
    <phoneticPr fontId="4"/>
  </si>
  <si>
    <t>生于夏季巳月，局中尽是火土，没有点滴水分，火炎土燥。</t>
    <phoneticPr fontId="4"/>
  </si>
  <si>
    <t>尽管局中有不少官杀星，且时干透出七杀子星，还是没有一个儿子。</t>
    <phoneticPr fontId="4"/>
  </si>
  <si>
    <t>己酉</t>
    <phoneticPr fontId="1" type="noConversion"/>
  </si>
  <si>
    <t>辛未</t>
    <phoneticPr fontId="1" type="noConversion"/>
  </si>
  <si>
    <t>癸巳</t>
    <phoneticPr fontId="1" type="noConversion"/>
  </si>
  <si>
    <t>戊午</t>
    <phoneticPr fontId="1" type="noConversion"/>
  </si>
  <si>
    <t>《八字命理学进阶教程》陆致极 p.210</t>
  </si>
  <si>
    <t>结婚后没有孩子，性功能障碍，生育有问题</t>
    <phoneticPr fontId="4"/>
  </si>
  <si>
    <t>火炎土燥，没有一点水。</t>
    <phoneticPr fontId="4"/>
  </si>
  <si>
    <t>时柱空亡。</t>
    <phoneticPr fontId="4"/>
  </si>
  <si>
    <t>《滴天髓》：火炎土燥无子，土金湿滞无子，水泛木浮无子，金寒水冷无子。</t>
    <phoneticPr fontId="4"/>
  </si>
  <si>
    <t>1915 乙卯</t>
    <phoneticPr fontId="4"/>
  </si>
  <si>
    <t>去世</t>
    <phoneticPr fontId="4"/>
  </si>
  <si>
    <t>癸卯</t>
    <phoneticPr fontId="1" type="noConversion"/>
  </si>
  <si>
    <t>壬戌</t>
    <phoneticPr fontId="1" type="noConversion"/>
  </si>
  <si>
    <t>丁酉</t>
    <phoneticPr fontId="1" type="noConversion"/>
  </si>
  <si>
    <t>食神</t>
    <phoneticPr fontId="1" type="noConversion"/>
  </si>
  <si>
    <t>《八字命理学进阶教程》陆致极 p.211 梅艳芳</t>
    <phoneticPr fontId="1" type="noConversion"/>
  </si>
  <si>
    <t>因子宫癌去世</t>
    <phoneticPr fontId="4"/>
  </si>
  <si>
    <t>丙火日主，地支卯戌合火，酉戌穿，开火库，身旺。</t>
    <phoneticPr fontId="4"/>
  </si>
  <si>
    <t>壬癸两透制火，在地支只有酉金来生，酉是地支上唯一喜神。</t>
    <phoneticPr fontId="4"/>
  </si>
  <si>
    <t>但是卯酉冲，酉戌穿，三个克一个，被严重破坏。</t>
    <phoneticPr fontId="4"/>
  </si>
  <si>
    <t>子女宫被破坏，所以终身无生育。</t>
    <phoneticPr fontId="4"/>
  </si>
  <si>
    <t>此八字还存在年柱与时柱天克地冲，俗称“海底冲”，预示了年寿不永。</t>
    <phoneticPr fontId="4"/>
  </si>
  <si>
    <t>丙寅大运，进一步加旺丙火。</t>
    <phoneticPr fontId="4"/>
  </si>
  <si>
    <t>癸未年，未戌相刑，开戌火库，未木库，进一步引动卯酉冲。</t>
    <phoneticPr fontId="4"/>
  </si>
  <si>
    <t>天干壬癸水彻底失去根气，被火烤干，丙火旺而无制。</t>
    <phoneticPr fontId="4"/>
  </si>
  <si>
    <t>辛卯</t>
    <phoneticPr fontId="1" type="noConversion"/>
  </si>
  <si>
    <t>乙未</t>
    <phoneticPr fontId="1" type="noConversion"/>
  </si>
  <si>
    <t>癸酉</t>
    <phoneticPr fontId="1" type="noConversion"/>
  </si>
  <si>
    <t>庚申</t>
    <phoneticPr fontId="1" type="noConversion"/>
  </si>
  <si>
    <t>《八字命理学进阶教程》陆致极 p.212</t>
    <phoneticPr fontId="1" type="noConversion"/>
  </si>
  <si>
    <t>一个女儿去世</t>
    <phoneticPr fontId="4"/>
  </si>
  <si>
    <t>印星太旺，不利子女星。</t>
    <phoneticPr fontId="4"/>
  </si>
  <si>
    <t>年干透出偏印，直接克月干食神。幸好乙木通根卯禄、未库，自身强劲。</t>
    <phoneticPr fontId="4"/>
  </si>
  <si>
    <t>走到庚子运，辛巳年，印星过于旺盛。</t>
    <phoneticPr fontId="4"/>
  </si>
  <si>
    <t>丙申</t>
    <phoneticPr fontId="1" type="noConversion"/>
  </si>
  <si>
    <t>戊寅</t>
    <phoneticPr fontId="1" type="noConversion"/>
  </si>
  <si>
    <t>乙卯</t>
    <phoneticPr fontId="1" type="noConversion"/>
  </si>
  <si>
    <t>学历</t>
    <phoneticPr fontId="1" type="noConversion"/>
  </si>
  <si>
    <t>《八字命理学进阶教程》陆致极 p.220</t>
    <phoneticPr fontId="1" type="noConversion"/>
  </si>
  <si>
    <t>上海外国语大学语言学硕士，匹兹堡大学语言学系博士。后任加州大学教授，系主任。</t>
    <phoneticPr fontId="4"/>
  </si>
  <si>
    <t>戊土生于申月，金泄气，且受三木围攻，自身不强。</t>
    <phoneticPr fontId="4"/>
  </si>
  <si>
    <t>天干丙火偏印为用神。印为用，故有高学历。</t>
    <phoneticPr fontId="4"/>
  </si>
  <si>
    <t>庚寅</t>
    <phoneticPr fontId="1" type="noConversion"/>
  </si>
  <si>
    <t>壬午</t>
    <phoneticPr fontId="1" type="noConversion"/>
  </si>
  <si>
    <t>癸未</t>
    <phoneticPr fontId="1" type="noConversion"/>
  </si>
  <si>
    <t>原上海某区教育局部门领导，留学美国，获伊利诺大学教育系博士，后任职加州大学教育系教授，系主任。</t>
    <phoneticPr fontId="4"/>
  </si>
  <si>
    <t>乙木生于午月，火旺身浅。</t>
    <phoneticPr fontId="4"/>
  </si>
  <si>
    <t>壬癸印星透出，且有庚金为源。</t>
    <phoneticPr fontId="4"/>
  </si>
  <si>
    <t>印星为用，官印相生，具有高学历。</t>
    <phoneticPr fontId="4"/>
  </si>
  <si>
    <t>戊子</t>
    <phoneticPr fontId="1" type="noConversion"/>
  </si>
  <si>
    <t>癸丑</t>
    <phoneticPr fontId="1" type="noConversion"/>
  </si>
  <si>
    <t>辛酉</t>
    <phoneticPr fontId="1" type="noConversion"/>
  </si>
  <si>
    <t>《八字命理学进阶教程》陆致极 p.221</t>
  </si>
  <si>
    <t>美国威斯康辛大学获博士学位。</t>
    <phoneticPr fontId="4"/>
  </si>
  <si>
    <t>后在多个大学任职教授、系主任、学院院长。</t>
    <phoneticPr fontId="4"/>
  </si>
  <si>
    <t>癸水生于未月，土旺水缩，以时干辛金为用神，成杀印相生格调。</t>
    <phoneticPr fontId="4"/>
  </si>
  <si>
    <t>庚子</t>
    <phoneticPr fontId="1" type="noConversion"/>
  </si>
  <si>
    <t>丁未</t>
    <phoneticPr fontId="1" type="noConversion"/>
  </si>
  <si>
    <t>1891/12/17 14:00:00</t>
    <phoneticPr fontId="1" type="noConversion"/>
  </si>
  <si>
    <t>《八字命理学进阶教程》陆致极 p.222 胡适</t>
    <phoneticPr fontId="1" type="noConversion"/>
  </si>
  <si>
    <t>丁火生于冬季子月，身弱，时支丁火是全局用神。</t>
    <phoneticPr fontId="4"/>
  </si>
  <si>
    <t>丁火比肩通根时支未土，但丑未冲，似乎是土冲旺，而未中余气丁火也要被丑中癸水冲去。</t>
    <phoneticPr fontId="4"/>
  </si>
  <si>
    <r>
      <t>幸好有月支子水合住丑土，</t>
    </r>
    <r>
      <rPr>
        <sz val="12"/>
        <color theme="1"/>
        <rFont val="Microsoft YaHei"/>
        <family val="2"/>
        <charset val="134"/>
      </rPr>
      <t>使丑土贪合忘冲，保住了未中丁火余气。</t>
    </r>
    <phoneticPr fontId="4"/>
  </si>
  <si>
    <t>同时也减轻了子卯相刑，使年支卯可以遥合时支未，构成半个印局来扶身。</t>
    <phoneticPr fontId="4"/>
  </si>
  <si>
    <t>这个八字的玄机在于，似破而未破。</t>
    <phoneticPr fontId="4"/>
  </si>
  <si>
    <t>强弱视角，有一个度的问题。</t>
    <phoneticPr fontId="4"/>
  </si>
  <si>
    <t>只要扶抑用神在，而且这个用神健全，强弱就不再是关注的焦点。</t>
    <phoneticPr fontId="4"/>
  </si>
  <si>
    <t>1909 己酉</t>
    <phoneticPr fontId="4"/>
  </si>
  <si>
    <t>肄业于上海中国公学</t>
    <phoneticPr fontId="4"/>
  </si>
  <si>
    <t>1910 庚戌</t>
    <phoneticPr fontId="4"/>
  </si>
  <si>
    <t>留学美国康奈尔大学</t>
    <phoneticPr fontId="4"/>
  </si>
  <si>
    <t>1914 甲寅</t>
    <phoneticPr fontId="4"/>
  </si>
  <si>
    <t>前往哥伦比亚大学攻读哲学</t>
    <phoneticPr fontId="4"/>
  </si>
  <si>
    <t>1917 丁巳</t>
    <phoneticPr fontId="4"/>
  </si>
  <si>
    <t>1918 丙午</t>
    <phoneticPr fontId="4"/>
  </si>
  <si>
    <t>任北京大学教授</t>
    <phoneticPr fontId="4"/>
  </si>
  <si>
    <t>1924 甲子</t>
    <phoneticPr fontId="4"/>
  </si>
  <si>
    <t>参与创办《现代评论》</t>
    <phoneticPr fontId="4"/>
  </si>
  <si>
    <t>任中国公学校长</t>
    <phoneticPr fontId="4"/>
  </si>
  <si>
    <t>1931 辛未</t>
    <phoneticPr fontId="4"/>
  </si>
  <si>
    <t>任北京大学文学院院长</t>
    <phoneticPr fontId="4"/>
  </si>
  <si>
    <t>1938 戊寅</t>
    <phoneticPr fontId="4"/>
  </si>
  <si>
    <t>任国民政府驻美国大使</t>
    <phoneticPr fontId="4"/>
  </si>
  <si>
    <t>北京大学校长</t>
    <phoneticPr fontId="4"/>
  </si>
  <si>
    <t>1962 壬寅</t>
    <phoneticPr fontId="4"/>
  </si>
  <si>
    <t>在台湾病故</t>
    <phoneticPr fontId="4"/>
  </si>
  <si>
    <t>求学期间主要是戊戌大运，伤食运。学业最后完成是在丁运，比肩扶身，使自身能担当宣泄才华的任务。</t>
    <phoneticPr fontId="4"/>
  </si>
  <si>
    <t>辛金偏财坐卯木绝地，庚金正财坐子水死地，故命主没有去发财，也没有走经商致富的人生道路。</t>
    <phoneticPr fontId="4"/>
  </si>
  <si>
    <t>由此可见，财虚透，不表示财富，而表示才华。但不能脱离了食伤星来论才华。</t>
    <phoneticPr fontId="4"/>
  </si>
  <si>
    <t>获博士学位，回国结婚</t>
    <phoneticPr fontId="4"/>
  </si>
  <si>
    <t>1984 甲子</t>
    <phoneticPr fontId="4"/>
  </si>
  <si>
    <t>一举首登龙虎榜</t>
    <phoneticPr fontId="4"/>
  </si>
  <si>
    <t>乙巳</t>
    <phoneticPr fontId="1" type="noConversion"/>
  </si>
  <si>
    <t>壬午</t>
    <phoneticPr fontId="1" type="noConversion"/>
  </si>
  <si>
    <t>辛巳</t>
    <phoneticPr fontId="1" type="noConversion"/>
  </si>
  <si>
    <t>男</t>
    <phoneticPr fontId="1" type="noConversion"/>
  </si>
  <si>
    <t>学历</t>
    <phoneticPr fontId="1" type="noConversion"/>
  </si>
  <si>
    <t>弱</t>
    <phoneticPr fontId="1" type="noConversion"/>
  </si>
  <si>
    <t>无</t>
    <phoneticPr fontId="1" type="noConversion"/>
  </si>
  <si>
    <t>食神</t>
    <phoneticPr fontId="1" type="noConversion"/>
  </si>
  <si>
    <t>《八字命理学进阶教程》陆致极 p.225</t>
    <phoneticPr fontId="1" type="noConversion"/>
  </si>
  <si>
    <t>地支一片火势，食伤泄秀，其人聪明异常。</t>
    <phoneticPr fontId="4"/>
  </si>
  <si>
    <t>但有火多木焚的危险，幸好月干壬水正印透出，而且有时干辛金生之，既可以润局，又可以制食伤，故壬水正印为用神。</t>
    <phoneticPr fontId="4"/>
  </si>
  <si>
    <t>此命局中，食神已变成伤官，虽然正印在天干，伤官在地支，</t>
    <phoneticPr fontId="4"/>
  </si>
  <si>
    <t>妙在日柱壬午，丁壬上下相合，正印有效制住了地支上的一片食伤。</t>
    <phoneticPr fontId="4"/>
  </si>
  <si>
    <t>癸未</t>
    <phoneticPr fontId="1" type="noConversion"/>
  </si>
  <si>
    <t>甲子</t>
    <phoneticPr fontId="1" type="noConversion"/>
  </si>
  <si>
    <t>丙寅</t>
    <phoneticPr fontId="1" type="noConversion"/>
  </si>
  <si>
    <t>丁酉</t>
    <phoneticPr fontId="1" type="noConversion"/>
  </si>
  <si>
    <t>男</t>
    <phoneticPr fontId="1" type="noConversion"/>
  </si>
  <si>
    <t>官</t>
    <phoneticPr fontId="1" type="noConversion"/>
  </si>
  <si>
    <t>有</t>
    <phoneticPr fontId="1" type="noConversion"/>
  </si>
  <si>
    <t>正官</t>
    <phoneticPr fontId="1" type="noConversion"/>
  </si>
  <si>
    <t>《八字命理学进阶教程》陆致极 p.242 丁荣锦</t>
    <phoneticPr fontId="1" type="noConversion"/>
  </si>
  <si>
    <t>丁荣锦少将</t>
    <phoneticPr fontId="4"/>
  </si>
  <si>
    <t>1964 甲辰</t>
    <phoneticPr fontId="4"/>
  </si>
  <si>
    <t>入伍</t>
    <phoneticPr fontId="4"/>
  </si>
  <si>
    <t>幼年丧父，随母改嫁。小时候比较穷苦。</t>
    <phoneticPr fontId="4"/>
  </si>
  <si>
    <t>1998 戊寅</t>
    <phoneticPr fontId="4"/>
  </si>
  <si>
    <t>晋升为副军职，任天津武警指导学院副院长</t>
    <phoneticPr fontId="4"/>
  </si>
  <si>
    <t>2000 庚辰</t>
    <phoneticPr fontId="4"/>
  </si>
  <si>
    <t>患糖尿病</t>
    <phoneticPr fontId="4"/>
  </si>
  <si>
    <t>2002 壬午</t>
    <phoneticPr fontId="4"/>
  </si>
  <si>
    <t>走路摔跤伤手后退休</t>
    <phoneticPr fontId="4"/>
  </si>
  <si>
    <t>患直肠癌去世</t>
    <phoneticPr fontId="4"/>
  </si>
  <si>
    <t>2005/1/26 甲申年 丁丑月 庚戌日 辛巳时</t>
    <phoneticPr fontId="4"/>
  </si>
  <si>
    <t>从格局看，官星清纯有力，是成功的正官格，可以取贵。</t>
    <phoneticPr fontId="4"/>
  </si>
  <si>
    <t>较弱</t>
    <phoneticPr fontId="1" type="noConversion"/>
  </si>
  <si>
    <t>日主丙火通根坐下寅木，又有时干丁火相助，本身不弱，但与当令冬水相比，还需要生扶。</t>
    <phoneticPr fontId="4"/>
  </si>
  <si>
    <t>月干甲木挺立，化官星生日主，是全局用神。</t>
    <phoneticPr fontId="4"/>
  </si>
  <si>
    <t>甲木自坐子水，通日支寅禄，用神十分完好。</t>
    <phoneticPr fontId="4"/>
  </si>
  <si>
    <t>因为偏印是用神，所以任副职。</t>
    <phoneticPr fontId="4"/>
  </si>
  <si>
    <t>从行运看，早年水旺，贫寒彻骨。中年财星现于天干，不利甲木用神，幸好有丁火回克，终无大碍。</t>
    <phoneticPr fontId="4"/>
  </si>
  <si>
    <t>戊午大运，戊土合天干正官癸水，午火冲月支子水，正官格干支根基，一下荡然无存，显然是破格的凶运。</t>
    <phoneticPr fontId="4"/>
  </si>
  <si>
    <t>甲申年，申再冲寅，寅为用神之禄，也是丙火日主之根。</t>
    <phoneticPr fontId="4"/>
  </si>
  <si>
    <t>乙卯</t>
    <phoneticPr fontId="1" type="noConversion"/>
  </si>
  <si>
    <t>丁亥</t>
    <phoneticPr fontId="1" type="noConversion"/>
  </si>
  <si>
    <t>壬午</t>
    <phoneticPr fontId="1" type="noConversion"/>
  </si>
  <si>
    <t>强</t>
    <phoneticPr fontId="1" type="noConversion"/>
  </si>
  <si>
    <t>《八字命理学进阶教程》陆致极 p.243 胡耀邦</t>
    <phoneticPr fontId="1" type="noConversion"/>
  </si>
  <si>
    <t>胡耀邦，中共中央总书记</t>
    <phoneticPr fontId="4"/>
  </si>
  <si>
    <t>天干乙丁壬三者在地支皆得其禄位，五行水木火顺生。</t>
    <phoneticPr fontId="4"/>
  </si>
  <si>
    <t>地支两卯一亥，左右各半合木局，木为主势，旺木构成了曲直仁寿格。</t>
    <phoneticPr fontId="4"/>
  </si>
  <si>
    <t>正印 曲直</t>
    <phoneticPr fontId="1" type="noConversion"/>
  </si>
  <si>
    <t>专旺格，以主势为中心，或生或泄，但决不能与之对抗，逆其主势。</t>
    <phoneticPr fontId="4"/>
  </si>
  <si>
    <t>去世</t>
    <phoneticPr fontId="4"/>
  </si>
  <si>
    <t>1987 丁卯</t>
    <phoneticPr fontId="4"/>
  </si>
  <si>
    <t>辞去职务</t>
    <phoneticPr fontId="4"/>
  </si>
  <si>
    <t>1981/6至1982/9</t>
    <phoneticPr fontId="4"/>
  </si>
  <si>
    <t>担任中共中央主席</t>
    <phoneticPr fontId="4"/>
  </si>
  <si>
    <t>1982/9至1987/1</t>
    <phoneticPr fontId="4"/>
  </si>
  <si>
    <t>担任中共中央总书记</t>
    <phoneticPr fontId="4"/>
  </si>
  <si>
    <t>先天偏盛之气构造的人，人生目标清晰，专于一种生活方式，一种人生理想，执着为之奋斗，义无反顾。</t>
    <phoneticPr fontId="4"/>
  </si>
  <si>
    <t>曲直仁寿格，用神为木，喜水火，忌金，土也不宜，土破印。天干有水，走金运也不怕。</t>
    <phoneticPr fontId="4"/>
  </si>
  <si>
    <t>1989/4/15 己巳年 戊辰月 乙巳日 庚辰时</t>
    <phoneticPr fontId="4"/>
  </si>
  <si>
    <t>34岁前，地支金运。只读了半年初中，少年参加红军，抗日战争，艰苦备尝。</t>
    <phoneticPr fontId="4"/>
  </si>
  <si>
    <t>34岁后，进入火运，共和国成立后，一路风顺。</t>
    <phoneticPr fontId="4"/>
  </si>
  <si>
    <t>文革期间，受到冲击，在壬午运的午运，午破卯禄。</t>
    <phoneticPr fontId="4"/>
  </si>
  <si>
    <t>庚金运，政治事业巅峰，官印相生，且乙木合庚金有情。</t>
    <phoneticPr fontId="4"/>
  </si>
  <si>
    <t>到了后半辰运，情况变化，因为辰穿卯禄，直接中伤了日主乙木。</t>
    <phoneticPr fontId="4"/>
  </si>
  <si>
    <t>己巳年，巳冲月令亥水，冲散了亥卯之合。矗立的大树倾倒了。</t>
    <phoneticPr fontId="4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</si>
</sst>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游ゴシック"/>
      <family val="2"/>
      <charset val="134"/>
      <scheme val="minor"/>
    </font>
    <font>
      <sz val="9"/>
      <name val="游ゴシック"/>
      <family val="2"/>
      <charset val="134"/>
      <scheme val="minor"/>
    </font>
    <font>
      <sz val="12"/>
      <color theme="1"/>
      <name val="Microsoft YaHei"/>
      <family val="2"/>
      <charset val="134"/>
    </font>
    <font>
      <b/>
      <sz val="12"/>
      <color theme="1"/>
      <name val="Microsoft YaHei"/>
      <family val="2"/>
      <charset val="134"/>
    </font>
    <font>
      <sz val="6"/>
      <name val="游ゴシック"/>
      <family val="3"/>
      <charset val="128"/>
      <scheme val="minor"/>
    </font>
    <font>
      <sz val="12"/>
      <name val="DengXian"/>
      <charset val="134"/>
    </font>
  </fonts>
  <fills count="3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14" fontId="2" fillId="0" borderId="0" xfId="0" applyNumberFormat="1" applyFont="1">
      <alignment vertical="center"/>
    </xf>
    <xf numFmtId="0" fontId="5" fillId="2" borderId="0" xfId="0" applyFont="1" applyFill="1">
      <alignment vertical="center"/>
    </xf>
    <xf numFmtId="0" fontId="5" fillId="2" borderId="0" xfId="0" applyNumberFormat="1" applyFont="1" applyFill="1">
      <alignment vertical="center"/>
    </xf>
    <xf numFmtId="0" fontId="5" fillId="0" borderId="0" xfId="0" applyFont="1">
      <alignment vertical="center"/>
    </xf>
    <xf numFmtId="22" fontId="5" fillId="0" borderId="0" xfId="0" applyNumberFormat="1" applyFont="1">
      <alignment vertical="center"/>
    </xf>
    <xf numFmtId="0" fontId="5" fillId="0" borderId="0" xfId="0" applyFont="1" applyFill="1">
      <alignment vertical="center"/>
    </xf>
    <xf numFmtId="0" fontId="5" fillId="0" borderId="0" xfId="0" applyNumberFormat="1" applyFont="1">
      <alignment vertical="center"/>
    </xf>
  </cellXfs>
  <cellStyles count="1">
    <cellStyle name="標準" xfId="0" builtinId="0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425394</xdr:colOff>
      <xdr:row>26</xdr:row>
      <xdr:rowOff>214520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7624B0A-DEDA-E8E0-071C-88B753379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613334" cy="596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14</xdr:col>
      <xdr:colOff>40593</xdr:colOff>
      <xdr:row>23</xdr:row>
      <xdr:rowOff>163088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A1CED73-3FEC-2109-8F6F-127FFA5C4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533333" cy="594666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213940</xdr:colOff>
      <xdr:row>24</xdr:row>
      <xdr:rowOff>98294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F4C02F3-35BB-3960-ACE5-CF6931041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600000" cy="613333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12</xdr:col>
      <xdr:colOff>94880</xdr:colOff>
      <xdr:row>23</xdr:row>
      <xdr:rowOff>163088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91821FA-E914-D3C7-CA84-D2114E446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580000" cy="594666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33927</xdr:colOff>
      <xdr:row>23</xdr:row>
      <xdr:rowOff>109754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DBC97FD-5D93-5D19-A959-236C30C26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26667" cy="589333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14</xdr:col>
      <xdr:colOff>292053</xdr:colOff>
      <xdr:row>23</xdr:row>
      <xdr:rowOff>149754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8D6B4B7-CAEB-C507-FD8D-ADDEA8748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533333" cy="59333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298720</xdr:colOff>
      <xdr:row>23</xdr:row>
      <xdr:rowOff>56420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079A078-2683-C6FD-9395-969C372D9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40000" cy="58400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147266</xdr:colOff>
      <xdr:row>23</xdr:row>
      <xdr:rowOff>116420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78D040C-BE0D-9D37-8A6C-E95CFEE76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86666" cy="5900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14</xdr:col>
      <xdr:colOff>155840</xdr:colOff>
      <xdr:row>23</xdr:row>
      <xdr:rowOff>149754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0CC473-10A6-4831-ACE3-E8ED78D44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580000" cy="593333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14</xdr:col>
      <xdr:colOff>170126</xdr:colOff>
      <xdr:row>22</xdr:row>
      <xdr:rowOff>201214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560F721-DF28-DA52-40F6-55978D1DD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586666" cy="5733333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102500</xdr:colOff>
      <xdr:row>23</xdr:row>
      <xdr:rowOff>83086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549D59C-53E6-81CC-C690-BCEA9FD3E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80000" cy="58666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14</xdr:col>
      <xdr:colOff>231086</xdr:colOff>
      <xdr:row>23</xdr:row>
      <xdr:rowOff>29754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C694458-EFE1-4EB6-17F9-F2A718A6E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586666" cy="581333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22493</xdr:colOff>
      <xdr:row>23</xdr:row>
      <xdr:rowOff>89753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11A731-DF86-952E-A9B9-80DEA7AD0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53333" cy="587333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497786</xdr:colOff>
      <xdr:row>23</xdr:row>
      <xdr:rowOff>223086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976ADA-D130-F136-9A8D-2D5C1FD93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86666" cy="600666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204420</xdr:colOff>
      <xdr:row>22</xdr:row>
      <xdr:rowOff>247880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700F4C-E176-1A40-FACE-B307FD555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60000" cy="57800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305387</xdr:colOff>
      <xdr:row>23</xdr:row>
      <xdr:rowOff>76420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DCBC963-4107-8D43-42CD-4E0C4B15F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46667" cy="58600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14</xdr:col>
      <xdr:colOff>358720</xdr:colOff>
      <xdr:row>23</xdr:row>
      <xdr:rowOff>149754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B5FCAAC-1EE0-FB57-4503-40BA8F891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600000" cy="593333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13</xdr:col>
      <xdr:colOff>677814</xdr:colOff>
      <xdr:row>22</xdr:row>
      <xdr:rowOff>194546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535E762-8483-F1C3-7F9D-B0134378F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10553333" cy="5726666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14</xdr:col>
      <xdr:colOff>143468</xdr:colOff>
      <xdr:row>23</xdr:row>
      <xdr:rowOff>149754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1D58398-F52C-9AC0-7326-FCA4CD4A7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0506667" cy="5933333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298720</xdr:colOff>
      <xdr:row>23</xdr:row>
      <xdr:rowOff>116420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4D062A-1DA6-5D25-6AD6-96FC2797A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40000" cy="590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292053</xdr:colOff>
      <xdr:row>23</xdr:row>
      <xdr:rowOff>109754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1B28C44-7992-3C24-2588-45440A2F2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33333" cy="589333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14</xdr:col>
      <xdr:colOff>221567</xdr:colOff>
      <xdr:row>23</xdr:row>
      <xdr:rowOff>163088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C6A626A-E3C3-B7D0-722C-7EB2C42D7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546667" cy="5946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214893</xdr:colOff>
      <xdr:row>24</xdr:row>
      <xdr:rowOff>164960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CBF4161-1648-8745-7729-262AC19BF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93333" cy="62000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52020</xdr:colOff>
      <xdr:row>24</xdr:row>
      <xdr:rowOff>71626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733865-D36C-FD99-3D1F-F598D8502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60000" cy="6106666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254900</xdr:colOff>
      <xdr:row>22</xdr:row>
      <xdr:rowOff>47880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7D1D23B-954D-BE19-580B-0ABA1F914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80000" cy="55800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11</xdr:col>
      <xdr:colOff>355868</xdr:colOff>
      <xdr:row>24</xdr:row>
      <xdr:rowOff>98294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9B3D4D0-314C-FBCC-AC85-B13547325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10566667" cy="6133334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11</xdr:col>
      <xdr:colOff>358727</xdr:colOff>
      <xdr:row>23</xdr:row>
      <xdr:rowOff>103088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4B606FA-0FC8-CA0B-272A-8AF57BDF4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10546667" cy="58866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47253</xdr:colOff>
      <xdr:row>23</xdr:row>
      <xdr:rowOff>203087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4A69FC0-32A8-536B-21F4-E8BCA51EB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93333" cy="59866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15827</xdr:colOff>
      <xdr:row>24</xdr:row>
      <xdr:rowOff>18293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3C562C6-7718-8848-3D39-17420D4FA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46667" cy="605333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232040</xdr:colOff>
      <xdr:row>23</xdr:row>
      <xdr:rowOff>156420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E4DB511-B81D-49BD-3E25-BC1D78AB5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80000" cy="594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677807</xdr:colOff>
      <xdr:row>23</xdr:row>
      <xdr:rowOff>136420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CD8CFAF-AFE8-572C-1ED6-D0E0EA0F8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606667" cy="5920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14</xdr:col>
      <xdr:colOff>210134</xdr:colOff>
      <xdr:row>23</xdr:row>
      <xdr:rowOff>23088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771DC26-75AA-8CE6-C281-2272587BD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0573333" cy="580666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14</xdr:col>
      <xdr:colOff>325388</xdr:colOff>
      <xdr:row>23</xdr:row>
      <xdr:rowOff>169754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2879C6E-B106-57C6-D35A-9EA83C52D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0566667" cy="59533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D788A7-8D6C-6F41-B9E0-BA73492DE106}">
  <dimension ref="A1:N121"/>
  <sheetViews>
    <sheetView tabSelected="1" zoomScaleNormal="100" workbookViewId="0">
      <pane ySplit="1" topLeftCell="A29" activePane="bottomLeft" state="frozen"/>
      <selection pane="bottomLeft" activeCell="M35" sqref="M35"/>
    </sheetView>
  </sheetViews>
  <sheetFormatPr defaultColWidth="10.90625" defaultRowHeight="15.6" x14ac:dyDescent="0.5"/>
  <cols>
    <col min="1" max="1" width="6.08984375" style="6" customWidth="1"/>
    <col min="2" max="5" width="6.6328125" style="6" customWidth="1"/>
    <col min="6" max="6" width="18.1796875" style="6" customWidth="1"/>
    <col min="7" max="7" width="5.453125" style="6" customWidth="1"/>
    <col min="8" max="8" width="17.1796875" style="9" customWidth="1"/>
    <col min="9" max="9" width="7.08984375" style="6" customWidth="1"/>
    <col min="10" max="10" width="21.26953125" style="6" customWidth="1"/>
    <col min="11" max="11" width="6.81640625" style="6" customWidth="1"/>
    <col min="12" max="12" width="9.7265625" style="6" customWidth="1"/>
    <col min="13" max="13" width="12.36328125" style="6" customWidth="1"/>
    <col min="14" max="14" width="37.453125" style="6" customWidth="1"/>
    <col min="15" max="16384" width="10.90625" style="6"/>
  </cols>
  <sheetData>
    <row r="1" spans="1:14" x14ac:dyDescent="0.5">
      <c r="A1" s="4" t="s">
        <v>1</v>
      </c>
      <c r="B1" s="4" t="s">
        <v>8</v>
      </c>
      <c r="C1" s="4" t="s">
        <v>7</v>
      </c>
      <c r="D1" s="4" t="s">
        <v>9</v>
      </c>
      <c r="E1" s="4" t="s">
        <v>10</v>
      </c>
      <c r="F1" s="4" t="s">
        <v>0</v>
      </c>
      <c r="G1" s="4" t="s">
        <v>3</v>
      </c>
      <c r="H1" s="5" t="s">
        <v>2</v>
      </c>
      <c r="I1" s="4" t="s">
        <v>4</v>
      </c>
      <c r="J1" s="4" t="s">
        <v>5</v>
      </c>
      <c r="K1" s="4" t="s">
        <v>22</v>
      </c>
      <c r="L1" s="4" t="s">
        <v>65</v>
      </c>
      <c r="M1" s="4" t="s">
        <v>23</v>
      </c>
      <c r="N1" s="4" t="s">
        <v>12</v>
      </c>
    </row>
    <row r="2" spans="1:14" x14ac:dyDescent="0.5">
      <c r="A2" s="6">
        <v>1</v>
      </c>
      <c r="B2" s="6" t="s">
        <v>11</v>
      </c>
      <c r="C2" s="6" t="s">
        <v>14</v>
      </c>
      <c r="D2" s="6" t="s">
        <v>14</v>
      </c>
      <c r="E2" s="6" t="s">
        <v>15</v>
      </c>
      <c r="F2" s="6" t="str">
        <f t="shared" ref="F2:F33" si="0">CONCATENATE(B2, " ", C2, " ", D2, " ", E2)</f>
        <v>甲戌 戊辰 戊辰 甲寅</v>
      </c>
      <c r="G2" s="6" t="s">
        <v>6</v>
      </c>
      <c r="H2" s="7">
        <v>34436.166666666664</v>
      </c>
      <c r="I2" s="6" t="s">
        <v>17</v>
      </c>
      <c r="J2" s="6" t="s">
        <v>16</v>
      </c>
      <c r="K2" s="6" t="s">
        <v>24</v>
      </c>
      <c r="L2" s="6" t="s">
        <v>25</v>
      </c>
      <c r="M2" s="6" t="s">
        <v>26</v>
      </c>
      <c r="N2" s="8" t="s">
        <v>48</v>
      </c>
    </row>
    <row r="3" spans="1:14" x14ac:dyDescent="0.5">
      <c r="A3" s="6">
        <v>2</v>
      </c>
      <c r="B3" s="6" t="s">
        <v>44</v>
      </c>
      <c r="C3" s="6" t="s">
        <v>45</v>
      </c>
      <c r="D3" s="6" t="s">
        <v>46</v>
      </c>
      <c r="E3" s="6" t="s">
        <v>47</v>
      </c>
      <c r="F3" s="6" t="str">
        <f t="shared" si="0"/>
        <v>壬戌 丁未 乙巳 己卯</v>
      </c>
      <c r="G3" s="6" t="s">
        <v>43</v>
      </c>
      <c r="H3" s="7">
        <v>30153.25</v>
      </c>
      <c r="I3" s="6" t="s">
        <v>17</v>
      </c>
      <c r="J3" s="6" t="s">
        <v>69</v>
      </c>
      <c r="K3" s="6" t="s">
        <v>56</v>
      </c>
      <c r="L3" s="6" t="s">
        <v>25</v>
      </c>
      <c r="M3" s="6" t="s">
        <v>67</v>
      </c>
      <c r="N3" s="8" t="s">
        <v>49</v>
      </c>
    </row>
    <row r="4" spans="1:14" x14ac:dyDescent="0.5">
      <c r="A4" s="6">
        <v>3</v>
      </c>
      <c r="B4" s="6" t="s">
        <v>71</v>
      </c>
      <c r="C4" s="6" t="s">
        <v>72</v>
      </c>
      <c r="D4" s="6" t="s">
        <v>73</v>
      </c>
      <c r="E4" s="6" t="s">
        <v>74</v>
      </c>
      <c r="F4" s="6" t="str">
        <f t="shared" si="0"/>
        <v>辛巳 庚子 戊申 甲寅</v>
      </c>
      <c r="G4" s="6" t="s">
        <v>43</v>
      </c>
      <c r="H4" s="7">
        <v>37236.166666666664</v>
      </c>
      <c r="I4" s="6" t="s">
        <v>17</v>
      </c>
      <c r="J4" s="6" t="s">
        <v>63</v>
      </c>
      <c r="K4" s="6" t="s">
        <v>64</v>
      </c>
      <c r="L4" s="6" t="s">
        <v>66</v>
      </c>
      <c r="M4" s="6" t="s">
        <v>68</v>
      </c>
      <c r="N4" s="6" t="s">
        <v>70</v>
      </c>
    </row>
    <row r="5" spans="1:14" x14ac:dyDescent="0.5">
      <c r="A5" s="6">
        <v>4</v>
      </c>
      <c r="B5" s="6" t="s">
        <v>74</v>
      </c>
      <c r="C5" s="6" t="s">
        <v>93</v>
      </c>
      <c r="D5" s="6" t="s">
        <v>42</v>
      </c>
      <c r="E5" s="6" t="s">
        <v>94</v>
      </c>
      <c r="F5" s="6" t="str">
        <f t="shared" si="0"/>
        <v>甲寅 壬申 丙戌 乙未</v>
      </c>
      <c r="G5" s="6" t="s">
        <v>13</v>
      </c>
      <c r="H5" s="7">
        <v>27254.541666666668</v>
      </c>
      <c r="I5" s="6" t="s">
        <v>17</v>
      </c>
      <c r="J5" s="6" t="s">
        <v>95</v>
      </c>
      <c r="K5" s="6" t="s">
        <v>96</v>
      </c>
      <c r="L5" s="6" t="s">
        <v>66</v>
      </c>
      <c r="M5" s="6" t="s">
        <v>54</v>
      </c>
      <c r="N5" s="6" t="s">
        <v>97</v>
      </c>
    </row>
    <row r="6" spans="1:14" x14ac:dyDescent="0.5">
      <c r="A6" s="6">
        <v>5</v>
      </c>
      <c r="B6" s="6" t="s">
        <v>98</v>
      </c>
      <c r="C6" s="6" t="s">
        <v>99</v>
      </c>
      <c r="D6" s="6" t="s">
        <v>100</v>
      </c>
      <c r="E6" s="6" t="s">
        <v>42</v>
      </c>
      <c r="F6" s="6" t="str">
        <f t="shared" si="0"/>
        <v>甲戌 己巳 庚戌 丙戌</v>
      </c>
      <c r="G6" s="6" t="s">
        <v>43</v>
      </c>
      <c r="H6" s="7">
        <v>34478.833333333336</v>
      </c>
      <c r="I6" s="6" t="s">
        <v>17</v>
      </c>
      <c r="J6" s="6" t="s">
        <v>101</v>
      </c>
      <c r="K6" s="6" t="s">
        <v>24</v>
      </c>
      <c r="L6" s="6" t="s">
        <v>25</v>
      </c>
      <c r="M6" s="6" t="s">
        <v>102</v>
      </c>
      <c r="N6" s="8" t="s">
        <v>103</v>
      </c>
    </row>
    <row r="7" spans="1:14" x14ac:dyDescent="0.5">
      <c r="A7" s="6">
        <v>6</v>
      </c>
      <c r="B7" s="6" t="s">
        <v>118</v>
      </c>
      <c r="C7" s="6" t="s">
        <v>119</v>
      </c>
      <c r="D7" s="6" t="s">
        <v>120</v>
      </c>
      <c r="E7" s="6" t="s">
        <v>94</v>
      </c>
      <c r="F7" s="6" t="str">
        <f t="shared" si="0"/>
        <v>丁巳 丙午 辛亥 乙未</v>
      </c>
      <c r="G7" s="6" t="s">
        <v>43</v>
      </c>
      <c r="H7" s="7">
        <v>28299.583333333332</v>
      </c>
      <c r="I7" s="6" t="s">
        <v>17</v>
      </c>
      <c r="J7" s="6" t="s">
        <v>16</v>
      </c>
      <c r="K7" s="6" t="s">
        <v>96</v>
      </c>
      <c r="L7" s="6" t="s">
        <v>25</v>
      </c>
      <c r="M7" s="6" t="s">
        <v>102</v>
      </c>
      <c r="N7" s="6" t="s">
        <v>121</v>
      </c>
    </row>
    <row r="8" spans="1:14" x14ac:dyDescent="0.5">
      <c r="A8" s="6">
        <v>7</v>
      </c>
      <c r="B8" s="6" t="s">
        <v>130</v>
      </c>
      <c r="C8" s="6" t="s">
        <v>131</v>
      </c>
      <c r="D8" s="6" t="s">
        <v>132</v>
      </c>
      <c r="E8" s="6" t="s">
        <v>133</v>
      </c>
      <c r="F8" s="6" t="str">
        <f t="shared" si="0"/>
        <v>癸卯 己未 丙子 癸巳</v>
      </c>
      <c r="G8" s="6" t="s">
        <v>6</v>
      </c>
      <c r="H8" s="7">
        <v>23224.416666666668</v>
      </c>
      <c r="I8" s="6" t="s">
        <v>17</v>
      </c>
      <c r="J8" s="6" t="s">
        <v>16</v>
      </c>
      <c r="K8" s="6" t="s">
        <v>134</v>
      </c>
      <c r="L8" s="6" t="s">
        <v>135</v>
      </c>
      <c r="M8" s="6" t="s">
        <v>136</v>
      </c>
      <c r="N8" s="6" t="s">
        <v>137</v>
      </c>
    </row>
    <row r="9" spans="1:14" x14ac:dyDescent="0.5">
      <c r="A9" s="6">
        <v>8</v>
      </c>
      <c r="B9" s="6" t="s">
        <v>151</v>
      </c>
      <c r="C9" s="6" t="s">
        <v>152</v>
      </c>
      <c r="D9" s="6" t="s">
        <v>153</v>
      </c>
      <c r="E9" s="6" t="s">
        <v>154</v>
      </c>
      <c r="F9" s="6" t="str">
        <f t="shared" si="0"/>
        <v>乙未 甲申 辛亥 戊子</v>
      </c>
      <c r="G9" s="6" t="s">
        <v>155</v>
      </c>
      <c r="H9" s="7">
        <v>20319</v>
      </c>
      <c r="I9" s="6" t="s">
        <v>17</v>
      </c>
      <c r="J9" s="6" t="s">
        <v>16</v>
      </c>
      <c r="K9" s="6" t="s">
        <v>156</v>
      </c>
      <c r="L9" s="6" t="s">
        <v>135</v>
      </c>
      <c r="M9" s="6" t="s">
        <v>157</v>
      </c>
      <c r="N9" s="6" t="s">
        <v>158</v>
      </c>
    </row>
    <row r="10" spans="1:14" x14ac:dyDescent="0.5">
      <c r="A10" s="6">
        <v>9</v>
      </c>
      <c r="B10" s="6" t="s">
        <v>170</v>
      </c>
      <c r="C10" s="6" t="s">
        <v>171</v>
      </c>
      <c r="D10" s="6" t="s">
        <v>172</v>
      </c>
      <c r="E10" s="6" t="s">
        <v>133</v>
      </c>
      <c r="F10" s="6" t="str">
        <f t="shared" si="0"/>
        <v>丙辰 壬辰 丙午 癸巳</v>
      </c>
      <c r="G10" s="6" t="s">
        <v>155</v>
      </c>
      <c r="H10" s="7">
        <v>27874.416666666668</v>
      </c>
      <c r="I10" s="6" t="s">
        <v>17</v>
      </c>
      <c r="J10" s="6" t="s">
        <v>16</v>
      </c>
      <c r="K10" s="6" t="s">
        <v>156</v>
      </c>
      <c r="L10" s="6" t="s">
        <v>173</v>
      </c>
      <c r="M10" s="6" t="s">
        <v>174</v>
      </c>
      <c r="N10" s="6" t="s">
        <v>175</v>
      </c>
    </row>
    <row r="11" spans="1:14" x14ac:dyDescent="0.5">
      <c r="A11" s="6">
        <v>10</v>
      </c>
      <c r="B11" s="6" t="s">
        <v>172</v>
      </c>
      <c r="C11" s="6" t="s">
        <v>181</v>
      </c>
      <c r="D11" s="6" t="s">
        <v>182</v>
      </c>
      <c r="E11" s="6" t="s">
        <v>183</v>
      </c>
      <c r="F11" s="6" t="str">
        <f t="shared" si="0"/>
        <v>丙午 庚寅 乙巳 癸未</v>
      </c>
      <c r="G11" s="6" t="s">
        <v>155</v>
      </c>
      <c r="H11" s="7">
        <v>24153.583333333332</v>
      </c>
      <c r="I11" s="6" t="s">
        <v>17</v>
      </c>
      <c r="J11" s="6" t="s">
        <v>193</v>
      </c>
      <c r="K11" s="6" t="s">
        <v>185</v>
      </c>
      <c r="L11" s="6" t="s">
        <v>135</v>
      </c>
      <c r="M11" s="6" t="s">
        <v>157</v>
      </c>
      <c r="N11" s="6" t="s">
        <v>186</v>
      </c>
    </row>
    <row r="12" spans="1:14" x14ac:dyDescent="0.5">
      <c r="A12" s="6">
        <v>11</v>
      </c>
      <c r="B12" s="6" t="s">
        <v>171</v>
      </c>
      <c r="C12" s="6" t="s">
        <v>194</v>
      </c>
      <c r="D12" s="6" t="s">
        <v>195</v>
      </c>
      <c r="E12" s="6" t="s">
        <v>196</v>
      </c>
      <c r="F12" s="6" t="str">
        <f t="shared" si="0"/>
        <v>壬辰 甲辰 辛丑 丙申</v>
      </c>
      <c r="G12" s="6" t="s">
        <v>155</v>
      </c>
      <c r="H12" s="7">
        <v>19109.666666666668</v>
      </c>
      <c r="I12" s="6" t="s">
        <v>17</v>
      </c>
      <c r="J12" s="6" t="s">
        <v>184</v>
      </c>
      <c r="K12" s="6" t="s">
        <v>156</v>
      </c>
      <c r="L12" s="6" t="s">
        <v>173</v>
      </c>
      <c r="M12" s="6" t="s">
        <v>197</v>
      </c>
      <c r="N12" s="6" t="s">
        <v>198</v>
      </c>
    </row>
    <row r="13" spans="1:14" x14ac:dyDescent="0.5">
      <c r="A13" s="6">
        <v>12</v>
      </c>
      <c r="B13" s="6" t="s">
        <v>206</v>
      </c>
      <c r="C13" s="6" t="s">
        <v>207</v>
      </c>
      <c r="D13" s="6" t="s">
        <v>208</v>
      </c>
      <c r="E13" s="6" t="s">
        <v>170</v>
      </c>
      <c r="F13" s="6" t="str">
        <f t="shared" si="0"/>
        <v>戊申 甲子 戊戌 丙辰</v>
      </c>
      <c r="G13" s="6" t="s">
        <v>155</v>
      </c>
      <c r="H13" s="7">
        <v>3266.3333333333335</v>
      </c>
      <c r="I13" s="6" t="s">
        <v>17</v>
      </c>
      <c r="J13" s="6" t="s">
        <v>241</v>
      </c>
      <c r="K13" s="6" t="s">
        <v>156</v>
      </c>
      <c r="L13" s="6" t="s">
        <v>173</v>
      </c>
      <c r="M13" s="6" t="s">
        <v>209</v>
      </c>
      <c r="N13" s="6" t="s">
        <v>210</v>
      </c>
    </row>
    <row r="14" spans="1:14" x14ac:dyDescent="0.5">
      <c r="A14" s="6">
        <v>13</v>
      </c>
      <c r="B14" s="6" t="s">
        <v>242</v>
      </c>
      <c r="C14" s="6" t="s">
        <v>243</v>
      </c>
      <c r="D14" s="6" t="s">
        <v>244</v>
      </c>
      <c r="E14" s="6" t="s">
        <v>194</v>
      </c>
      <c r="F14" s="6" t="str">
        <f t="shared" si="0"/>
        <v>壬子 己酉 丁未 甲辰</v>
      </c>
      <c r="G14" s="6" t="s">
        <v>245</v>
      </c>
      <c r="H14" s="7">
        <v>4655.333333333333</v>
      </c>
      <c r="I14" s="6" t="s">
        <v>17</v>
      </c>
      <c r="J14" s="6" t="s">
        <v>246</v>
      </c>
      <c r="K14" s="6" t="s">
        <v>134</v>
      </c>
      <c r="L14" s="6" t="s">
        <v>173</v>
      </c>
      <c r="M14" s="6" t="s">
        <v>247</v>
      </c>
      <c r="N14" s="6" t="s">
        <v>248</v>
      </c>
    </row>
    <row r="15" spans="1:14" x14ac:dyDescent="0.5">
      <c r="A15" s="6">
        <v>14</v>
      </c>
      <c r="B15" s="6" t="s">
        <v>132</v>
      </c>
      <c r="C15" s="6" t="s">
        <v>208</v>
      </c>
      <c r="D15" s="6" t="s">
        <v>259</v>
      </c>
      <c r="E15" s="6" t="s">
        <v>244</v>
      </c>
      <c r="F15" s="6" t="str">
        <f t="shared" si="0"/>
        <v>丙子 戊戌 丁丑 丁未</v>
      </c>
      <c r="G15" s="6" t="s">
        <v>155</v>
      </c>
      <c r="H15" s="7">
        <v>13445.583333333334</v>
      </c>
      <c r="I15" s="6" t="s">
        <v>17</v>
      </c>
      <c r="J15" s="6" t="s">
        <v>246</v>
      </c>
      <c r="K15" s="6" t="s">
        <v>134</v>
      </c>
      <c r="L15" s="6" t="s">
        <v>135</v>
      </c>
      <c r="M15" s="6" t="s">
        <v>136</v>
      </c>
      <c r="N15" s="6" t="s">
        <v>260</v>
      </c>
    </row>
    <row r="16" spans="1:14" x14ac:dyDescent="0.5">
      <c r="A16" s="6">
        <v>15</v>
      </c>
      <c r="B16" s="6" t="s">
        <v>293</v>
      </c>
      <c r="C16" s="6" t="s">
        <v>294</v>
      </c>
      <c r="D16" s="6" t="s">
        <v>293</v>
      </c>
      <c r="E16" s="6" t="s">
        <v>132</v>
      </c>
      <c r="F16" s="6" t="str">
        <f t="shared" si="0"/>
        <v>乙亥 丙戌 乙亥 丙子</v>
      </c>
      <c r="G16" s="6" t="s">
        <v>245</v>
      </c>
      <c r="H16" s="7">
        <v>13083</v>
      </c>
      <c r="I16" s="6" t="s">
        <v>295</v>
      </c>
      <c r="J16" s="6" t="s">
        <v>246</v>
      </c>
      <c r="K16" s="6" t="s">
        <v>156</v>
      </c>
      <c r="L16" s="6" t="s">
        <v>173</v>
      </c>
      <c r="M16" s="6" t="s">
        <v>209</v>
      </c>
      <c r="N16" s="6" t="s">
        <v>278</v>
      </c>
    </row>
    <row r="17" spans="1:14" x14ac:dyDescent="0.5">
      <c r="A17" s="6">
        <v>16</v>
      </c>
      <c r="B17" s="6" t="s">
        <v>171</v>
      </c>
      <c r="C17" s="6" t="s">
        <v>275</v>
      </c>
      <c r="D17" s="6" t="s">
        <v>152</v>
      </c>
      <c r="E17" s="6" t="s">
        <v>276</v>
      </c>
      <c r="F17" s="6" t="str">
        <f t="shared" si="0"/>
        <v>壬辰 壬寅 甲申 丁卯</v>
      </c>
      <c r="G17" s="6" t="s">
        <v>245</v>
      </c>
      <c r="H17" s="7">
        <v>19032.25</v>
      </c>
      <c r="I17" s="6" t="s">
        <v>17</v>
      </c>
      <c r="J17" s="6" t="s">
        <v>246</v>
      </c>
      <c r="K17" s="6" t="s">
        <v>156</v>
      </c>
      <c r="L17" s="6" t="s">
        <v>135</v>
      </c>
      <c r="M17" s="6" t="s">
        <v>277</v>
      </c>
      <c r="N17" s="6" t="s">
        <v>279</v>
      </c>
    </row>
    <row r="18" spans="1:14" x14ac:dyDescent="0.5">
      <c r="A18" s="6">
        <v>17</v>
      </c>
      <c r="B18" s="6" t="s">
        <v>196</v>
      </c>
      <c r="C18" s="6" t="s">
        <v>284</v>
      </c>
      <c r="D18" s="6" t="s">
        <v>131</v>
      </c>
      <c r="E18" s="6" t="s">
        <v>285</v>
      </c>
      <c r="F18" s="6" t="str">
        <f t="shared" si="0"/>
        <v>丙申 庚子 己未 戊辰</v>
      </c>
      <c r="G18" s="6" t="s">
        <v>155</v>
      </c>
      <c r="H18" s="7">
        <v>20807.333333333332</v>
      </c>
      <c r="I18" s="6" t="s">
        <v>17</v>
      </c>
      <c r="J18" s="6" t="s">
        <v>246</v>
      </c>
      <c r="K18" s="6" t="s">
        <v>156</v>
      </c>
      <c r="L18" s="6" t="s">
        <v>173</v>
      </c>
      <c r="M18" s="6" t="s">
        <v>247</v>
      </c>
      <c r="N18" s="6" t="s">
        <v>280</v>
      </c>
    </row>
    <row r="19" spans="1:14" x14ac:dyDescent="0.5">
      <c r="A19" s="6">
        <v>18</v>
      </c>
      <c r="B19" s="6" t="s">
        <v>242</v>
      </c>
      <c r="C19" s="6" t="s">
        <v>243</v>
      </c>
      <c r="D19" s="6" t="s">
        <v>290</v>
      </c>
      <c r="E19" s="6" t="s">
        <v>132</v>
      </c>
      <c r="F19" s="6" t="str">
        <f t="shared" si="0"/>
        <v>壬子 己酉 乙丑 丙子</v>
      </c>
      <c r="G19" s="6" t="s">
        <v>155</v>
      </c>
      <c r="H19" s="7">
        <v>26573</v>
      </c>
      <c r="I19" s="6" t="s">
        <v>17</v>
      </c>
      <c r="J19" s="6" t="s">
        <v>301</v>
      </c>
      <c r="K19" s="6" t="s">
        <v>185</v>
      </c>
      <c r="L19" s="6" t="s">
        <v>173</v>
      </c>
      <c r="M19" s="6" t="s">
        <v>291</v>
      </c>
      <c r="N19" s="6" t="s">
        <v>292</v>
      </c>
    </row>
    <row r="20" spans="1:14" x14ac:dyDescent="0.5">
      <c r="A20" s="6">
        <v>19</v>
      </c>
      <c r="B20" s="6" t="s">
        <v>207</v>
      </c>
      <c r="C20" s="6" t="s">
        <v>293</v>
      </c>
      <c r="D20" s="6" t="s">
        <v>172</v>
      </c>
      <c r="E20" s="6" t="s">
        <v>300</v>
      </c>
      <c r="F20" s="6" t="str">
        <f t="shared" si="0"/>
        <v>甲子 乙亥 丙午 辛卯</v>
      </c>
      <c r="G20" s="6" t="s">
        <v>155</v>
      </c>
      <c r="H20" s="7">
        <v>30994.25</v>
      </c>
      <c r="I20" s="6" t="s">
        <v>17</v>
      </c>
      <c r="J20" s="6" t="s">
        <v>301</v>
      </c>
      <c r="K20" s="6" t="s">
        <v>156</v>
      </c>
      <c r="L20" s="6" t="s">
        <v>173</v>
      </c>
      <c r="M20" s="6" t="s">
        <v>291</v>
      </c>
      <c r="N20" s="6" t="s">
        <v>302</v>
      </c>
    </row>
    <row r="21" spans="1:14" x14ac:dyDescent="0.5">
      <c r="A21" s="6">
        <v>20</v>
      </c>
      <c r="B21" s="6" t="s">
        <v>310</v>
      </c>
      <c r="C21" s="6" t="s">
        <v>311</v>
      </c>
      <c r="D21" s="6" t="s">
        <v>312</v>
      </c>
      <c r="E21" s="6" t="s">
        <v>313</v>
      </c>
      <c r="F21" s="6" t="str">
        <f t="shared" si="0"/>
        <v>壬申 庚戌 乙酉 辛巳</v>
      </c>
      <c r="G21" s="6" t="s">
        <v>314</v>
      </c>
      <c r="H21" s="7">
        <v>33913.416666666664</v>
      </c>
      <c r="I21" s="6" t="s">
        <v>17</v>
      </c>
      <c r="J21" s="6" t="s">
        <v>315</v>
      </c>
      <c r="K21" s="6" t="s">
        <v>316</v>
      </c>
      <c r="L21" s="6" t="s">
        <v>317</v>
      </c>
      <c r="M21" s="6" t="s">
        <v>318</v>
      </c>
      <c r="N21" s="8" t="s">
        <v>319</v>
      </c>
    </row>
    <row r="22" spans="1:14" x14ac:dyDescent="0.5">
      <c r="A22" s="6">
        <v>21</v>
      </c>
      <c r="B22" s="6" t="s">
        <v>343</v>
      </c>
      <c r="C22" s="6" t="s">
        <v>344</v>
      </c>
      <c r="D22" s="6" t="s">
        <v>345</v>
      </c>
      <c r="E22" s="6" t="s">
        <v>346</v>
      </c>
      <c r="F22" s="6" t="str">
        <f t="shared" si="0"/>
        <v>丁丑 辛亥 丁卯 甲辰</v>
      </c>
      <c r="G22" s="6" t="s">
        <v>314</v>
      </c>
      <c r="H22" s="7">
        <v>35755.333333333336</v>
      </c>
      <c r="I22" s="6" t="s">
        <v>17</v>
      </c>
      <c r="J22" s="6" t="s">
        <v>347</v>
      </c>
      <c r="K22" s="6" t="s">
        <v>353</v>
      </c>
      <c r="L22" s="6" t="s">
        <v>317</v>
      </c>
      <c r="M22" s="6" t="s">
        <v>348</v>
      </c>
      <c r="N22" s="8" t="s">
        <v>349</v>
      </c>
    </row>
    <row r="23" spans="1:14" x14ac:dyDescent="0.5">
      <c r="A23" s="6">
        <v>22</v>
      </c>
      <c r="B23" s="6" t="s">
        <v>365</v>
      </c>
      <c r="C23" s="6" t="s">
        <v>366</v>
      </c>
      <c r="D23" s="6" t="s">
        <v>346</v>
      </c>
      <c r="E23" s="6" t="s">
        <v>367</v>
      </c>
      <c r="F23" s="6" t="str">
        <f t="shared" si="0"/>
        <v>己未 甲戌 甲辰 乙丑</v>
      </c>
      <c r="G23" s="6" t="s">
        <v>368</v>
      </c>
      <c r="H23" s="7" t="s">
        <v>369</v>
      </c>
      <c r="I23" s="6" t="s">
        <v>17</v>
      </c>
      <c r="J23" s="6" t="s">
        <v>370</v>
      </c>
      <c r="K23" s="6" t="s">
        <v>316</v>
      </c>
      <c r="L23" s="6" t="s">
        <v>371</v>
      </c>
      <c r="M23" s="6" t="s">
        <v>372</v>
      </c>
      <c r="N23" s="6" t="s">
        <v>373</v>
      </c>
    </row>
    <row r="24" spans="1:14" x14ac:dyDescent="0.5">
      <c r="A24" s="6">
        <v>23</v>
      </c>
      <c r="B24" s="6" t="s">
        <v>380</v>
      </c>
      <c r="C24" s="6" t="s">
        <v>381</v>
      </c>
      <c r="D24" s="6" t="s">
        <v>311</v>
      </c>
      <c r="E24" s="6" t="s">
        <v>382</v>
      </c>
      <c r="F24" s="6" t="str">
        <f t="shared" si="0"/>
        <v>己卯 己巳 庚戌 丙戌</v>
      </c>
      <c r="G24" s="6" t="s">
        <v>368</v>
      </c>
      <c r="H24" s="7">
        <v>14378.833333333334</v>
      </c>
      <c r="I24" s="6" t="s">
        <v>17</v>
      </c>
      <c r="J24" s="6" t="s">
        <v>370</v>
      </c>
      <c r="K24" s="6" t="s">
        <v>353</v>
      </c>
      <c r="L24" s="6" t="s">
        <v>371</v>
      </c>
      <c r="M24" s="6" t="s">
        <v>383</v>
      </c>
      <c r="N24" s="6" t="s">
        <v>384</v>
      </c>
    </row>
    <row r="25" spans="1:14" x14ac:dyDescent="0.5">
      <c r="A25" s="6">
        <v>24</v>
      </c>
      <c r="B25" s="6" t="s">
        <v>388</v>
      </c>
      <c r="C25" s="6" t="s">
        <v>389</v>
      </c>
      <c r="D25" s="6" t="s">
        <v>390</v>
      </c>
      <c r="E25" s="6" t="s">
        <v>391</v>
      </c>
      <c r="F25" s="6" t="str">
        <f t="shared" si="0"/>
        <v>己酉 辛未 癸巳 戊午</v>
      </c>
      <c r="G25" s="6" t="s">
        <v>368</v>
      </c>
      <c r="H25" s="7">
        <v>25401.5</v>
      </c>
      <c r="I25" s="6" t="s">
        <v>17</v>
      </c>
      <c r="J25" s="6" t="s">
        <v>370</v>
      </c>
      <c r="K25" s="6" t="s">
        <v>316</v>
      </c>
      <c r="L25" s="6" t="s">
        <v>371</v>
      </c>
      <c r="M25" s="6" t="s">
        <v>383</v>
      </c>
      <c r="N25" s="6" t="s">
        <v>392</v>
      </c>
    </row>
    <row r="26" spans="1:14" x14ac:dyDescent="0.5">
      <c r="A26" s="6">
        <v>25</v>
      </c>
      <c r="B26" s="6" t="s">
        <v>399</v>
      </c>
      <c r="C26" s="6" t="s">
        <v>400</v>
      </c>
      <c r="D26" s="6" t="s">
        <v>382</v>
      </c>
      <c r="E26" s="6" t="s">
        <v>401</v>
      </c>
      <c r="F26" s="6" t="str">
        <f t="shared" si="0"/>
        <v>癸卯 壬戌 丙戌 丁酉</v>
      </c>
      <c r="G26" s="6" t="s">
        <v>314</v>
      </c>
      <c r="H26" s="7">
        <v>23294.75</v>
      </c>
      <c r="I26" s="6" t="s">
        <v>17</v>
      </c>
      <c r="J26" s="6" t="s">
        <v>370</v>
      </c>
      <c r="K26" s="6" t="s">
        <v>353</v>
      </c>
      <c r="L26" s="6" t="s">
        <v>317</v>
      </c>
      <c r="M26" s="6" t="s">
        <v>402</v>
      </c>
      <c r="N26" s="6" t="s">
        <v>403</v>
      </c>
    </row>
    <row r="27" spans="1:14" x14ac:dyDescent="0.5">
      <c r="A27" s="6">
        <v>26</v>
      </c>
      <c r="B27" s="6" t="s">
        <v>413</v>
      </c>
      <c r="C27" s="6" t="s">
        <v>414</v>
      </c>
      <c r="D27" s="6" t="s">
        <v>415</v>
      </c>
      <c r="E27" s="6" t="s">
        <v>416</v>
      </c>
      <c r="F27" s="6" t="str">
        <f t="shared" si="0"/>
        <v>辛卯 乙未 癸酉 庚申</v>
      </c>
      <c r="G27" s="6" t="s">
        <v>314</v>
      </c>
      <c r="H27" s="7">
        <v>18841.666666666668</v>
      </c>
      <c r="I27" s="6" t="s">
        <v>17</v>
      </c>
      <c r="J27" s="6" t="s">
        <v>370</v>
      </c>
      <c r="K27" s="6" t="s">
        <v>353</v>
      </c>
      <c r="L27" s="6" t="s">
        <v>317</v>
      </c>
      <c r="M27" s="6" t="s">
        <v>383</v>
      </c>
      <c r="N27" s="6" t="s">
        <v>417</v>
      </c>
    </row>
    <row r="28" spans="1:14" x14ac:dyDescent="0.5">
      <c r="A28" s="6">
        <v>27</v>
      </c>
      <c r="B28" s="6" t="s">
        <v>382</v>
      </c>
      <c r="C28" s="6" t="s">
        <v>422</v>
      </c>
      <c r="D28" s="6" t="s">
        <v>423</v>
      </c>
      <c r="E28" s="6" t="s">
        <v>424</v>
      </c>
      <c r="F28" s="6" t="str">
        <f t="shared" si="0"/>
        <v>丙戌 丙申 戊寅 乙卯</v>
      </c>
      <c r="G28" s="6" t="s">
        <v>368</v>
      </c>
      <c r="H28" s="7">
        <v>17046.25</v>
      </c>
      <c r="I28" s="6" t="s">
        <v>17</v>
      </c>
      <c r="J28" s="6" t="s">
        <v>425</v>
      </c>
      <c r="K28" s="6" t="s">
        <v>316</v>
      </c>
      <c r="L28" s="6" t="s">
        <v>317</v>
      </c>
      <c r="M28" s="6" t="s">
        <v>402</v>
      </c>
      <c r="N28" s="6" t="s">
        <v>426</v>
      </c>
    </row>
    <row r="29" spans="1:14" x14ac:dyDescent="0.5">
      <c r="A29" s="6">
        <v>28</v>
      </c>
      <c r="B29" s="6" t="s">
        <v>430</v>
      </c>
      <c r="C29" s="6" t="s">
        <v>431</v>
      </c>
      <c r="D29" s="6" t="s">
        <v>312</v>
      </c>
      <c r="E29" s="6" t="s">
        <v>432</v>
      </c>
      <c r="F29" s="6" t="str">
        <f t="shared" si="0"/>
        <v>庚寅 壬午 乙酉 癸未</v>
      </c>
      <c r="G29" s="6" t="s">
        <v>368</v>
      </c>
      <c r="H29" s="7">
        <v>18433.583333333332</v>
      </c>
      <c r="I29" s="6" t="s">
        <v>17</v>
      </c>
      <c r="J29" s="6" t="s">
        <v>425</v>
      </c>
      <c r="K29" s="6" t="s">
        <v>316</v>
      </c>
      <c r="L29" s="6" t="s">
        <v>317</v>
      </c>
      <c r="M29" s="6" t="s">
        <v>402</v>
      </c>
      <c r="N29" s="6" t="s">
        <v>426</v>
      </c>
    </row>
    <row r="30" spans="1:14" x14ac:dyDescent="0.5">
      <c r="A30" s="6">
        <v>29</v>
      </c>
      <c r="B30" s="6" t="s">
        <v>437</v>
      </c>
      <c r="C30" s="6" t="s">
        <v>365</v>
      </c>
      <c r="D30" s="6" t="s">
        <v>438</v>
      </c>
      <c r="E30" s="6" t="s">
        <v>439</v>
      </c>
      <c r="F30" s="6" t="str">
        <f t="shared" si="0"/>
        <v>戊子 己未 癸丑 辛酉</v>
      </c>
      <c r="G30" s="6" t="s">
        <v>368</v>
      </c>
      <c r="H30" s="7">
        <v>17741.75</v>
      </c>
      <c r="I30" s="6" t="s">
        <v>17</v>
      </c>
      <c r="J30" s="6" t="s">
        <v>425</v>
      </c>
      <c r="K30" s="6" t="s">
        <v>316</v>
      </c>
      <c r="L30" s="6" t="s">
        <v>371</v>
      </c>
      <c r="M30" s="6" t="s">
        <v>383</v>
      </c>
      <c r="N30" s="6" t="s">
        <v>440</v>
      </c>
    </row>
    <row r="31" spans="1:14" x14ac:dyDescent="0.5">
      <c r="A31" s="6">
        <v>30</v>
      </c>
      <c r="B31" s="6" t="s">
        <v>413</v>
      </c>
      <c r="C31" s="6" t="s">
        <v>444</v>
      </c>
      <c r="D31" s="6" t="s">
        <v>343</v>
      </c>
      <c r="E31" s="6" t="s">
        <v>445</v>
      </c>
      <c r="F31" s="6" t="str">
        <f t="shared" si="0"/>
        <v>辛卯 庚子 丁丑 丁未</v>
      </c>
      <c r="G31" s="6" t="s">
        <v>368</v>
      </c>
      <c r="H31" s="7" t="s">
        <v>446</v>
      </c>
      <c r="I31" s="6" t="s">
        <v>17</v>
      </c>
      <c r="J31" s="6" t="s">
        <v>425</v>
      </c>
      <c r="K31" s="6" t="s">
        <v>316</v>
      </c>
      <c r="L31" s="6" t="s">
        <v>317</v>
      </c>
      <c r="M31" s="6" t="s">
        <v>383</v>
      </c>
      <c r="N31" s="6" t="s">
        <v>447</v>
      </c>
    </row>
    <row r="32" spans="1:14" x14ac:dyDescent="0.5">
      <c r="A32" s="6">
        <v>31</v>
      </c>
      <c r="B32" s="6" t="s">
        <v>480</v>
      </c>
      <c r="C32" s="6" t="s">
        <v>481</v>
      </c>
      <c r="D32" s="6" t="s">
        <v>480</v>
      </c>
      <c r="E32" s="6" t="s">
        <v>482</v>
      </c>
      <c r="F32" s="6" t="str">
        <f t="shared" si="0"/>
        <v>乙巳 壬午 乙巳 辛巳</v>
      </c>
      <c r="G32" s="6" t="s">
        <v>483</v>
      </c>
      <c r="H32" s="7">
        <v>23913.416666666668</v>
      </c>
      <c r="I32" s="6" t="s">
        <v>17</v>
      </c>
      <c r="J32" s="6" t="s">
        <v>484</v>
      </c>
      <c r="K32" s="6" t="s">
        <v>485</v>
      </c>
      <c r="L32" s="6" t="s">
        <v>486</v>
      </c>
      <c r="M32" s="6" t="s">
        <v>487</v>
      </c>
      <c r="N32" s="6" t="s">
        <v>488</v>
      </c>
    </row>
    <row r="33" spans="1:14" x14ac:dyDescent="0.5">
      <c r="A33" s="6">
        <v>32</v>
      </c>
      <c r="B33" s="6" t="s">
        <v>493</v>
      </c>
      <c r="C33" s="6" t="s">
        <v>494</v>
      </c>
      <c r="D33" s="6" t="s">
        <v>495</v>
      </c>
      <c r="E33" s="6" t="s">
        <v>496</v>
      </c>
      <c r="F33" s="6" t="str">
        <f t="shared" si="0"/>
        <v>癸未 甲子 丙寅 丁酉</v>
      </c>
      <c r="G33" s="6" t="s">
        <v>497</v>
      </c>
      <c r="H33" s="7">
        <v>16074.75</v>
      </c>
      <c r="I33" s="6" t="s">
        <v>17</v>
      </c>
      <c r="J33" s="6" t="s">
        <v>498</v>
      </c>
      <c r="K33" s="6" t="s">
        <v>515</v>
      </c>
      <c r="L33" s="6" t="s">
        <v>499</v>
      </c>
      <c r="M33" s="6" t="s">
        <v>500</v>
      </c>
      <c r="N33" s="6" t="s">
        <v>501</v>
      </c>
    </row>
    <row r="34" spans="1:14" x14ac:dyDescent="0.5">
      <c r="A34" s="6">
        <v>33</v>
      </c>
      <c r="B34" s="6" t="s">
        <v>523</v>
      </c>
      <c r="C34" s="6" t="s">
        <v>524</v>
      </c>
      <c r="D34" s="6" t="s">
        <v>523</v>
      </c>
      <c r="E34" s="6" t="s">
        <v>525</v>
      </c>
      <c r="F34" s="6" t="str">
        <f t="shared" ref="F34:F65" si="1">CONCATENATE(B34, " ", C34, " ", D34, " ", E34)</f>
        <v>乙卯 丁亥 乙卯 壬午</v>
      </c>
      <c r="G34" s="6" t="s">
        <v>497</v>
      </c>
      <c r="H34" s="7">
        <v>5803.5</v>
      </c>
      <c r="I34" s="6" t="s">
        <v>17</v>
      </c>
      <c r="J34" s="6" t="s">
        <v>498</v>
      </c>
      <c r="K34" s="6" t="s">
        <v>526</v>
      </c>
      <c r="L34" s="6" t="s">
        <v>499</v>
      </c>
      <c r="M34" s="6" t="s">
        <v>531</v>
      </c>
      <c r="N34" s="6" t="s">
        <v>527</v>
      </c>
    </row>
    <row r="35" spans="1:14" x14ac:dyDescent="0.5">
      <c r="A35" s="6">
        <v>34</v>
      </c>
      <c r="F35" s="6" t="str">
        <f t="shared" si="1"/>
        <v xml:space="preserve">   </v>
      </c>
      <c r="H35" s="7"/>
    </row>
    <row r="36" spans="1:14" x14ac:dyDescent="0.5">
      <c r="A36" s="6">
        <v>35</v>
      </c>
      <c r="F36" s="6" t="str">
        <f t="shared" si="1"/>
        <v xml:space="preserve">   </v>
      </c>
      <c r="H36" s="7"/>
    </row>
    <row r="37" spans="1:14" x14ac:dyDescent="0.5">
      <c r="A37" s="6">
        <v>36</v>
      </c>
      <c r="F37" s="6" t="str">
        <f t="shared" si="1"/>
        <v xml:space="preserve">   </v>
      </c>
      <c r="H37" s="7"/>
    </row>
    <row r="38" spans="1:14" x14ac:dyDescent="0.5">
      <c r="A38" s="6">
        <v>37</v>
      </c>
      <c r="F38" s="6" t="str">
        <f t="shared" si="1"/>
        <v xml:space="preserve">   </v>
      </c>
      <c r="H38" s="7"/>
    </row>
    <row r="39" spans="1:14" x14ac:dyDescent="0.5">
      <c r="A39" s="6">
        <v>38</v>
      </c>
      <c r="F39" s="6" t="str">
        <f t="shared" si="1"/>
        <v xml:space="preserve">   </v>
      </c>
      <c r="H39" s="7"/>
    </row>
    <row r="40" spans="1:14" x14ac:dyDescent="0.5">
      <c r="A40" s="6">
        <v>39</v>
      </c>
      <c r="F40" s="6" t="str">
        <f t="shared" si="1"/>
        <v xml:space="preserve">   </v>
      </c>
      <c r="H40" s="7"/>
    </row>
    <row r="41" spans="1:14" x14ac:dyDescent="0.5">
      <c r="A41" s="6">
        <v>40</v>
      </c>
      <c r="F41" s="6" t="str">
        <f t="shared" si="1"/>
        <v xml:space="preserve">   </v>
      </c>
      <c r="H41" s="7"/>
    </row>
    <row r="42" spans="1:14" x14ac:dyDescent="0.5">
      <c r="A42" s="6">
        <v>41</v>
      </c>
      <c r="F42" s="6" t="str">
        <f t="shared" si="1"/>
        <v xml:space="preserve">   </v>
      </c>
      <c r="H42" s="7"/>
    </row>
    <row r="43" spans="1:14" x14ac:dyDescent="0.5">
      <c r="A43" s="6">
        <v>42</v>
      </c>
      <c r="F43" s="6" t="str">
        <f t="shared" si="1"/>
        <v xml:space="preserve">   </v>
      </c>
      <c r="H43" s="7"/>
    </row>
    <row r="44" spans="1:14" x14ac:dyDescent="0.5">
      <c r="A44" s="6">
        <v>43</v>
      </c>
      <c r="F44" s="6" t="str">
        <f t="shared" si="1"/>
        <v xml:space="preserve">   </v>
      </c>
      <c r="H44" s="7"/>
    </row>
    <row r="45" spans="1:14" x14ac:dyDescent="0.5">
      <c r="A45" s="6">
        <v>44</v>
      </c>
      <c r="F45" s="6" t="str">
        <f t="shared" si="1"/>
        <v xml:space="preserve">   </v>
      </c>
      <c r="H45" s="7"/>
    </row>
    <row r="46" spans="1:14" x14ac:dyDescent="0.5">
      <c r="A46" s="6">
        <v>45</v>
      </c>
      <c r="F46" s="6" t="str">
        <f t="shared" si="1"/>
        <v xml:space="preserve">   </v>
      </c>
      <c r="H46" s="7"/>
    </row>
    <row r="47" spans="1:14" x14ac:dyDescent="0.5">
      <c r="A47" s="6">
        <v>46</v>
      </c>
      <c r="F47" s="6" t="str">
        <f t="shared" si="1"/>
        <v xml:space="preserve">   </v>
      </c>
      <c r="H47" s="7"/>
    </row>
    <row r="48" spans="1:14" x14ac:dyDescent="0.5">
      <c r="A48" s="6">
        <v>47</v>
      </c>
      <c r="F48" s="6" t="str">
        <f t="shared" si="1"/>
        <v xml:space="preserve">   </v>
      </c>
      <c r="H48" s="7"/>
    </row>
    <row r="49" spans="1:8" x14ac:dyDescent="0.5">
      <c r="A49" s="6">
        <v>48</v>
      </c>
      <c r="F49" s="6" t="str">
        <f t="shared" si="1"/>
        <v xml:space="preserve">   </v>
      </c>
      <c r="H49" s="7"/>
    </row>
    <row r="50" spans="1:8" x14ac:dyDescent="0.5">
      <c r="A50" s="6">
        <v>49</v>
      </c>
      <c r="F50" s="6" t="str">
        <f t="shared" si="1"/>
        <v xml:space="preserve">   </v>
      </c>
      <c r="H50" s="7"/>
    </row>
    <row r="51" spans="1:8" x14ac:dyDescent="0.5">
      <c r="A51" s="6">
        <v>50</v>
      </c>
      <c r="F51" s="6" t="str">
        <f t="shared" si="1"/>
        <v xml:space="preserve">   </v>
      </c>
      <c r="H51" s="7"/>
    </row>
    <row r="52" spans="1:8" x14ac:dyDescent="0.5">
      <c r="A52" s="6">
        <v>51</v>
      </c>
      <c r="F52" s="6" t="str">
        <f t="shared" si="1"/>
        <v xml:space="preserve">   </v>
      </c>
      <c r="H52" s="7"/>
    </row>
    <row r="53" spans="1:8" x14ac:dyDescent="0.5">
      <c r="A53" s="6">
        <v>52</v>
      </c>
      <c r="F53" s="6" t="str">
        <f t="shared" si="1"/>
        <v xml:space="preserve">   </v>
      </c>
      <c r="H53" s="7"/>
    </row>
    <row r="54" spans="1:8" x14ac:dyDescent="0.5">
      <c r="A54" s="6">
        <v>53</v>
      </c>
      <c r="F54" s="6" t="str">
        <f t="shared" si="1"/>
        <v xml:space="preserve">   </v>
      </c>
      <c r="H54" s="7"/>
    </row>
    <row r="55" spans="1:8" x14ac:dyDescent="0.5">
      <c r="A55" s="6">
        <v>54</v>
      </c>
      <c r="F55" s="6" t="str">
        <f t="shared" si="1"/>
        <v xml:space="preserve">   </v>
      </c>
      <c r="H55" s="7"/>
    </row>
    <row r="56" spans="1:8" x14ac:dyDescent="0.5">
      <c r="A56" s="6">
        <v>55</v>
      </c>
      <c r="F56" s="6" t="str">
        <f t="shared" si="1"/>
        <v xml:space="preserve">   </v>
      </c>
      <c r="H56" s="7"/>
    </row>
    <row r="57" spans="1:8" x14ac:dyDescent="0.5">
      <c r="A57" s="6">
        <v>56</v>
      </c>
      <c r="F57" s="6" t="str">
        <f t="shared" si="1"/>
        <v xml:space="preserve">   </v>
      </c>
      <c r="H57" s="7"/>
    </row>
    <row r="58" spans="1:8" x14ac:dyDescent="0.5">
      <c r="A58" s="6">
        <v>57</v>
      </c>
      <c r="F58" s="6" t="str">
        <f t="shared" si="1"/>
        <v xml:space="preserve">   </v>
      </c>
      <c r="H58" s="7"/>
    </row>
    <row r="59" spans="1:8" x14ac:dyDescent="0.5">
      <c r="A59" s="6">
        <v>58</v>
      </c>
      <c r="F59" s="6" t="str">
        <f t="shared" si="1"/>
        <v xml:space="preserve">   </v>
      </c>
      <c r="H59" s="7"/>
    </row>
    <row r="60" spans="1:8" x14ac:dyDescent="0.5">
      <c r="A60" s="6">
        <v>59</v>
      </c>
      <c r="F60" s="6" t="str">
        <f t="shared" si="1"/>
        <v xml:space="preserve">   </v>
      </c>
      <c r="H60" s="7"/>
    </row>
    <row r="61" spans="1:8" x14ac:dyDescent="0.5">
      <c r="A61" s="6">
        <v>60</v>
      </c>
      <c r="F61" s="6" t="str">
        <f t="shared" si="1"/>
        <v xml:space="preserve">   </v>
      </c>
      <c r="H61" s="7"/>
    </row>
    <row r="62" spans="1:8" x14ac:dyDescent="0.5">
      <c r="A62" s="6">
        <v>61</v>
      </c>
      <c r="F62" s="6" t="str">
        <f t="shared" si="1"/>
        <v xml:space="preserve">   </v>
      </c>
      <c r="H62" s="7"/>
    </row>
    <row r="63" spans="1:8" x14ac:dyDescent="0.5">
      <c r="A63" s="6">
        <v>62</v>
      </c>
      <c r="F63" s="6" t="str">
        <f t="shared" si="1"/>
        <v xml:space="preserve">   </v>
      </c>
      <c r="H63" s="7"/>
    </row>
    <row r="64" spans="1:8" x14ac:dyDescent="0.5">
      <c r="A64" s="6">
        <v>63</v>
      </c>
      <c r="F64" s="6" t="str">
        <f t="shared" si="1"/>
        <v xml:space="preserve">   </v>
      </c>
      <c r="H64" s="7"/>
    </row>
    <row r="65" spans="1:8" x14ac:dyDescent="0.5">
      <c r="A65" s="6">
        <v>64</v>
      </c>
      <c r="F65" s="6" t="str">
        <f t="shared" si="1"/>
        <v xml:space="preserve">   </v>
      </c>
      <c r="H65" s="7"/>
    </row>
    <row r="66" spans="1:8" x14ac:dyDescent="0.5">
      <c r="A66" s="6">
        <v>65</v>
      </c>
      <c r="F66" s="6" t="str">
        <f t="shared" ref="F66:F97" si="2">CONCATENATE(B66, " ", C66, " ", D66, " ", E66)</f>
        <v xml:space="preserve">   </v>
      </c>
      <c r="H66" s="7"/>
    </row>
    <row r="67" spans="1:8" x14ac:dyDescent="0.5">
      <c r="A67" s="6">
        <v>66</v>
      </c>
      <c r="F67" s="6" t="str">
        <f t="shared" si="2"/>
        <v xml:space="preserve">   </v>
      </c>
      <c r="H67" s="7"/>
    </row>
    <row r="68" spans="1:8" x14ac:dyDescent="0.5">
      <c r="A68" s="6">
        <v>67</v>
      </c>
      <c r="F68" s="6" t="str">
        <f t="shared" si="2"/>
        <v xml:space="preserve">   </v>
      </c>
      <c r="H68" s="7"/>
    </row>
    <row r="69" spans="1:8" x14ac:dyDescent="0.5">
      <c r="A69" s="6">
        <v>68</v>
      </c>
      <c r="F69" s="6" t="str">
        <f t="shared" si="2"/>
        <v xml:space="preserve">   </v>
      </c>
      <c r="H69" s="7"/>
    </row>
    <row r="70" spans="1:8" x14ac:dyDescent="0.5">
      <c r="A70" s="6">
        <v>69</v>
      </c>
      <c r="F70" s="6" t="str">
        <f t="shared" si="2"/>
        <v xml:space="preserve">   </v>
      </c>
      <c r="H70" s="7"/>
    </row>
    <row r="71" spans="1:8" x14ac:dyDescent="0.5">
      <c r="A71" s="6">
        <v>70</v>
      </c>
      <c r="F71" s="6" t="str">
        <f t="shared" si="2"/>
        <v xml:space="preserve">   </v>
      </c>
      <c r="H71" s="7"/>
    </row>
    <row r="72" spans="1:8" x14ac:dyDescent="0.5">
      <c r="A72" s="6">
        <v>71</v>
      </c>
      <c r="F72" s="6" t="str">
        <f t="shared" si="2"/>
        <v xml:space="preserve">   </v>
      </c>
      <c r="H72" s="7"/>
    </row>
    <row r="73" spans="1:8" x14ac:dyDescent="0.5">
      <c r="A73" s="6">
        <v>72</v>
      </c>
      <c r="F73" s="6" t="str">
        <f t="shared" si="2"/>
        <v xml:space="preserve">   </v>
      </c>
      <c r="H73" s="7"/>
    </row>
    <row r="74" spans="1:8" x14ac:dyDescent="0.5">
      <c r="A74" s="6">
        <v>73</v>
      </c>
      <c r="F74" s="6" t="str">
        <f t="shared" si="2"/>
        <v xml:space="preserve">   </v>
      </c>
      <c r="H74" s="7"/>
    </row>
    <row r="75" spans="1:8" x14ac:dyDescent="0.5">
      <c r="A75" s="6">
        <v>74</v>
      </c>
      <c r="F75" s="6" t="str">
        <f t="shared" si="2"/>
        <v xml:space="preserve">   </v>
      </c>
      <c r="H75" s="7"/>
    </row>
    <row r="76" spans="1:8" x14ac:dyDescent="0.5">
      <c r="A76" s="6">
        <v>75</v>
      </c>
      <c r="F76" s="6" t="str">
        <f t="shared" si="2"/>
        <v xml:space="preserve">   </v>
      </c>
      <c r="H76" s="7"/>
    </row>
    <row r="77" spans="1:8" x14ac:dyDescent="0.5">
      <c r="A77" s="6">
        <v>76</v>
      </c>
      <c r="F77" s="6" t="str">
        <f t="shared" si="2"/>
        <v xml:space="preserve">   </v>
      </c>
      <c r="H77" s="7"/>
    </row>
    <row r="78" spans="1:8" x14ac:dyDescent="0.5">
      <c r="A78" s="6">
        <v>77</v>
      </c>
      <c r="F78" s="6" t="str">
        <f t="shared" si="2"/>
        <v xml:space="preserve">   </v>
      </c>
      <c r="H78" s="7"/>
    </row>
    <row r="79" spans="1:8" x14ac:dyDescent="0.5">
      <c r="A79" s="6">
        <v>78</v>
      </c>
      <c r="F79" s="6" t="str">
        <f t="shared" si="2"/>
        <v xml:space="preserve">   </v>
      </c>
      <c r="H79" s="7"/>
    </row>
    <row r="80" spans="1:8" x14ac:dyDescent="0.5">
      <c r="A80" s="6">
        <v>79</v>
      </c>
      <c r="F80" s="6" t="str">
        <f t="shared" si="2"/>
        <v xml:space="preserve">   </v>
      </c>
      <c r="H80" s="7"/>
    </row>
    <row r="81" spans="1:8" x14ac:dyDescent="0.5">
      <c r="A81" s="6">
        <v>80</v>
      </c>
      <c r="F81" s="6" t="str">
        <f t="shared" si="2"/>
        <v xml:space="preserve">   </v>
      </c>
      <c r="H81" s="7"/>
    </row>
    <row r="82" spans="1:8" x14ac:dyDescent="0.5">
      <c r="A82" s="6">
        <v>81</v>
      </c>
      <c r="F82" s="6" t="str">
        <f t="shared" si="2"/>
        <v xml:space="preserve">   </v>
      </c>
      <c r="H82" s="7"/>
    </row>
    <row r="83" spans="1:8" x14ac:dyDescent="0.5">
      <c r="A83" s="6">
        <v>82</v>
      </c>
      <c r="F83" s="6" t="str">
        <f t="shared" si="2"/>
        <v xml:space="preserve">   </v>
      </c>
      <c r="H83" s="7"/>
    </row>
    <row r="84" spans="1:8" x14ac:dyDescent="0.5">
      <c r="A84" s="6">
        <v>83</v>
      </c>
      <c r="F84" s="6" t="str">
        <f t="shared" si="2"/>
        <v xml:space="preserve">   </v>
      </c>
      <c r="H84" s="7"/>
    </row>
    <row r="85" spans="1:8" x14ac:dyDescent="0.5">
      <c r="A85" s="6">
        <v>84</v>
      </c>
      <c r="F85" s="6" t="str">
        <f t="shared" si="2"/>
        <v xml:space="preserve">   </v>
      </c>
      <c r="H85" s="7"/>
    </row>
    <row r="86" spans="1:8" x14ac:dyDescent="0.5">
      <c r="A86" s="6">
        <v>85</v>
      </c>
      <c r="F86" s="6" t="str">
        <f t="shared" si="2"/>
        <v xml:space="preserve">   </v>
      </c>
      <c r="H86" s="7"/>
    </row>
    <row r="87" spans="1:8" x14ac:dyDescent="0.5">
      <c r="A87" s="6">
        <v>86</v>
      </c>
      <c r="F87" s="6" t="str">
        <f t="shared" si="2"/>
        <v xml:space="preserve">   </v>
      </c>
      <c r="H87" s="7"/>
    </row>
    <row r="88" spans="1:8" x14ac:dyDescent="0.5">
      <c r="A88" s="6">
        <v>87</v>
      </c>
      <c r="F88" s="6" t="str">
        <f t="shared" si="2"/>
        <v xml:space="preserve">   </v>
      </c>
      <c r="H88" s="7"/>
    </row>
    <row r="89" spans="1:8" x14ac:dyDescent="0.5">
      <c r="A89" s="6">
        <v>88</v>
      </c>
      <c r="F89" s="6" t="str">
        <f t="shared" si="2"/>
        <v xml:space="preserve">   </v>
      </c>
      <c r="H89" s="7"/>
    </row>
    <row r="90" spans="1:8" x14ac:dyDescent="0.5">
      <c r="A90" s="6">
        <v>89</v>
      </c>
      <c r="F90" s="6" t="str">
        <f t="shared" si="2"/>
        <v xml:space="preserve">   </v>
      </c>
      <c r="H90" s="7"/>
    </row>
    <row r="91" spans="1:8" x14ac:dyDescent="0.5">
      <c r="A91" s="6">
        <v>90</v>
      </c>
      <c r="F91" s="6" t="str">
        <f t="shared" si="2"/>
        <v xml:space="preserve">   </v>
      </c>
      <c r="H91" s="7"/>
    </row>
    <row r="92" spans="1:8" x14ac:dyDescent="0.5">
      <c r="A92" s="6">
        <v>91</v>
      </c>
      <c r="F92" s="6" t="str">
        <f t="shared" si="2"/>
        <v xml:space="preserve">   </v>
      </c>
      <c r="H92" s="7"/>
    </row>
    <row r="93" spans="1:8" x14ac:dyDescent="0.5">
      <c r="A93" s="6">
        <v>92</v>
      </c>
      <c r="F93" s="6" t="str">
        <f t="shared" si="2"/>
        <v xml:space="preserve">   </v>
      </c>
      <c r="H93" s="7"/>
    </row>
    <row r="94" spans="1:8" x14ac:dyDescent="0.5">
      <c r="A94" s="6">
        <v>93</v>
      </c>
      <c r="F94" s="6" t="str">
        <f t="shared" si="2"/>
        <v xml:space="preserve">   </v>
      </c>
      <c r="H94" s="7"/>
    </row>
    <row r="95" spans="1:8" x14ac:dyDescent="0.5">
      <c r="A95" s="6">
        <v>94</v>
      </c>
      <c r="F95" s="6" t="str">
        <f t="shared" si="2"/>
        <v xml:space="preserve">   </v>
      </c>
      <c r="H95" s="7"/>
    </row>
    <row r="96" spans="1:8" x14ac:dyDescent="0.5">
      <c r="A96" s="6">
        <v>95</v>
      </c>
      <c r="F96" s="6" t="str">
        <f t="shared" si="2"/>
        <v xml:space="preserve">   </v>
      </c>
      <c r="H96" s="7"/>
    </row>
    <row r="97" spans="1:8" x14ac:dyDescent="0.5">
      <c r="A97" s="6">
        <v>96</v>
      </c>
      <c r="F97" s="6" t="str">
        <f t="shared" si="2"/>
        <v xml:space="preserve">   </v>
      </c>
      <c r="H97" s="7"/>
    </row>
    <row r="98" spans="1:8" x14ac:dyDescent="0.5">
      <c r="A98" s="6">
        <v>97</v>
      </c>
      <c r="F98" s="6" t="str">
        <f t="shared" ref="F98:F101" si="3">CONCATENATE(B98, " ", C98, " ", D98, " ", E98)</f>
        <v xml:space="preserve">   </v>
      </c>
      <c r="H98" s="7"/>
    </row>
    <row r="99" spans="1:8" x14ac:dyDescent="0.5">
      <c r="A99" s="6">
        <v>98</v>
      </c>
      <c r="F99" s="6" t="str">
        <f t="shared" si="3"/>
        <v xml:space="preserve">   </v>
      </c>
      <c r="H99" s="7"/>
    </row>
    <row r="100" spans="1:8" x14ac:dyDescent="0.5">
      <c r="A100" s="6">
        <v>99</v>
      </c>
      <c r="F100" s="6" t="str">
        <f t="shared" si="3"/>
        <v xml:space="preserve">   </v>
      </c>
      <c r="H100" s="7"/>
    </row>
    <row r="101" spans="1:8" x14ac:dyDescent="0.5">
      <c r="A101" s="6">
        <v>100</v>
      </c>
      <c r="F101" s="6" t="str">
        <f t="shared" si="3"/>
        <v xml:space="preserve">   </v>
      </c>
      <c r="H101" s="7"/>
    </row>
    <row r="102" spans="1:8" x14ac:dyDescent="0.5">
      <c r="H102" s="7"/>
    </row>
    <row r="103" spans="1:8" x14ac:dyDescent="0.5">
      <c r="H103" s="7"/>
    </row>
    <row r="104" spans="1:8" x14ac:dyDescent="0.5">
      <c r="H104" s="7"/>
    </row>
    <row r="105" spans="1:8" x14ac:dyDescent="0.5">
      <c r="H105" s="7"/>
    </row>
    <row r="106" spans="1:8" x14ac:dyDescent="0.5">
      <c r="H106" s="7"/>
    </row>
    <row r="107" spans="1:8" x14ac:dyDescent="0.5">
      <c r="H107" s="7"/>
    </row>
    <row r="108" spans="1:8" x14ac:dyDescent="0.5">
      <c r="H108" s="7"/>
    </row>
    <row r="109" spans="1:8" x14ac:dyDescent="0.5">
      <c r="H109" s="7"/>
    </row>
    <row r="110" spans="1:8" x14ac:dyDescent="0.5">
      <c r="H110" s="7"/>
    </row>
    <row r="111" spans="1:8" x14ac:dyDescent="0.5">
      <c r="H111" s="7"/>
    </row>
    <row r="112" spans="1:8" x14ac:dyDescent="0.5">
      <c r="H112" s="7"/>
    </row>
    <row r="113" spans="8:8" x14ac:dyDescent="0.5">
      <c r="H113" s="7"/>
    </row>
    <row r="114" spans="8:8" x14ac:dyDescent="0.5">
      <c r="H114" s="7"/>
    </row>
    <row r="115" spans="8:8" x14ac:dyDescent="0.5">
      <c r="H115" s="7"/>
    </row>
    <row r="116" spans="8:8" x14ac:dyDescent="0.5">
      <c r="H116" s="7"/>
    </row>
    <row r="117" spans="8:8" x14ac:dyDescent="0.5">
      <c r="H117" s="7"/>
    </row>
    <row r="118" spans="8:8" x14ac:dyDescent="0.5">
      <c r="H118" s="7"/>
    </row>
    <row r="119" spans="8:8" x14ac:dyDescent="0.5">
      <c r="H119" s="7"/>
    </row>
    <row r="120" spans="8:8" x14ac:dyDescent="0.5">
      <c r="H120" s="7"/>
    </row>
    <row r="121" spans="8:8" x14ac:dyDescent="0.5">
      <c r="H121" s="7"/>
    </row>
  </sheetData>
  <autoFilter ref="A1:N20" xr:uid="{20D788A7-8D6C-6F41-B9E0-BA73492DE106}">
    <sortState xmlns:xlrd2="http://schemas.microsoft.com/office/spreadsheetml/2017/richdata2" ref="A2:N101">
      <sortCondition ref="A1:A20"/>
    </sortState>
  </autoFilter>
  <sortState xmlns:xlrd2="http://schemas.microsoft.com/office/spreadsheetml/2017/richdata2" ref="A2:N20">
    <sortCondition descending="1" ref="H1:H20"/>
  </sortState>
  <phoneticPr fontId="1" type="noConversion"/>
  <conditionalFormatting sqref="F1:F1048576">
    <cfRule type="duplicateValues" dxfId="1" priority="1"/>
    <cfRule type="duplicateValues" dxfId="0" priority="3"/>
  </conditionalFormatting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F1F841-6445-404B-AA01-9B3CB3A4CC7C}">
  <dimension ref="A29:B35"/>
  <sheetViews>
    <sheetView topLeftCell="A25" workbookViewId="0">
      <selection activeCell="E37" sqref="E37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  <row r="30" spans="1:2" x14ac:dyDescent="0.5">
      <c r="B30" s="1" t="s">
        <v>176</v>
      </c>
    </row>
    <row r="31" spans="1:2" x14ac:dyDescent="0.5">
      <c r="B31" s="1" t="s">
        <v>177</v>
      </c>
    </row>
    <row r="33" spans="2:2" x14ac:dyDescent="0.5">
      <c r="B33" s="1" t="s">
        <v>178</v>
      </c>
    </row>
    <row r="34" spans="2:2" x14ac:dyDescent="0.5">
      <c r="B34" s="1" t="s">
        <v>179</v>
      </c>
    </row>
    <row r="35" spans="2:2" x14ac:dyDescent="0.5">
      <c r="B35" s="1" t="s">
        <v>180</v>
      </c>
    </row>
  </sheetData>
  <phoneticPr fontId="4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69E65C-F180-4A7D-829F-E04A14E03EA4}">
  <dimension ref="A29:B36"/>
  <sheetViews>
    <sheetView workbookViewId="0">
      <selection activeCell="B27" sqref="B27"/>
    </sheetView>
  </sheetViews>
  <sheetFormatPr defaultRowHeight="19.8" x14ac:dyDescent="0.5"/>
  <cols>
    <col min="1" max="1" width="11.726562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187</v>
      </c>
      <c r="B30" s="1" t="s">
        <v>188</v>
      </c>
    </row>
    <row r="32" spans="1:2" x14ac:dyDescent="0.5">
      <c r="B32" s="1" t="s">
        <v>189</v>
      </c>
    </row>
    <row r="33" spans="2:2" x14ac:dyDescent="0.5">
      <c r="B33" s="1" t="s">
        <v>190</v>
      </c>
    </row>
    <row r="35" spans="2:2" x14ac:dyDescent="0.5">
      <c r="B35" s="1" t="s">
        <v>191</v>
      </c>
    </row>
    <row r="36" spans="2:2" x14ac:dyDescent="0.5">
      <c r="B36" s="1" t="s">
        <v>192</v>
      </c>
    </row>
  </sheetData>
  <phoneticPr fontId="4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B1403-E609-4087-8AD3-A73049A60694}">
  <dimension ref="A29:B36"/>
  <sheetViews>
    <sheetView topLeftCell="A22" workbookViewId="0">
      <selection activeCell="F39" sqref="F39"/>
    </sheetView>
  </sheetViews>
  <sheetFormatPr defaultRowHeight="19.8" x14ac:dyDescent="0.5"/>
  <cols>
    <col min="1" max="1" width="10.45312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199</v>
      </c>
      <c r="B30" s="1" t="s">
        <v>200</v>
      </c>
    </row>
    <row r="31" spans="1:2" x14ac:dyDescent="0.5">
      <c r="A31" s="1" t="s">
        <v>201</v>
      </c>
      <c r="B31" s="1" t="s">
        <v>202</v>
      </c>
    </row>
    <row r="33" spans="2:2" x14ac:dyDescent="0.5">
      <c r="B33" s="1" t="s">
        <v>203</v>
      </c>
    </row>
    <row r="35" spans="2:2" x14ac:dyDescent="0.5">
      <c r="B35" s="1" t="s">
        <v>204</v>
      </c>
    </row>
    <row r="36" spans="2:2" x14ac:dyDescent="0.5">
      <c r="B36" s="1" t="s">
        <v>205</v>
      </c>
    </row>
  </sheetData>
  <phoneticPr fontId="4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F5DB2-E7C9-49FE-B62A-2B5EAB093984}">
  <dimension ref="A27:G58"/>
  <sheetViews>
    <sheetView topLeftCell="A16" workbookViewId="0">
      <selection activeCell="A29" sqref="A29:B29"/>
    </sheetView>
  </sheetViews>
  <sheetFormatPr defaultRowHeight="19.8" x14ac:dyDescent="0.5"/>
  <cols>
    <col min="1" max="1" width="29.08984375" customWidth="1"/>
  </cols>
  <sheetData>
    <row r="27" spans="1:2" x14ac:dyDescent="0.5">
      <c r="A27" s="1" t="s">
        <v>213</v>
      </c>
    </row>
    <row r="29" spans="1:2" x14ac:dyDescent="0.5">
      <c r="A29" s="2" t="s">
        <v>19</v>
      </c>
      <c r="B29" s="2" t="s">
        <v>21</v>
      </c>
    </row>
    <row r="31" spans="1:2" x14ac:dyDescent="0.5">
      <c r="B31" s="1" t="s">
        <v>211</v>
      </c>
    </row>
    <row r="32" spans="1:2" x14ac:dyDescent="0.5">
      <c r="B32" s="1" t="s">
        <v>212</v>
      </c>
    </row>
    <row r="33" spans="1:2" x14ac:dyDescent="0.5">
      <c r="B33" s="1" t="s">
        <v>214</v>
      </c>
    </row>
    <row r="34" spans="1:2" x14ac:dyDescent="0.5">
      <c r="B34" s="1" t="s">
        <v>215</v>
      </c>
    </row>
    <row r="36" spans="1:2" x14ac:dyDescent="0.5">
      <c r="B36" s="1" t="s">
        <v>216</v>
      </c>
    </row>
    <row r="38" spans="1:2" x14ac:dyDescent="0.5">
      <c r="A38" s="1" t="s">
        <v>217</v>
      </c>
      <c r="B38" s="1" t="s">
        <v>218</v>
      </c>
    </row>
    <row r="39" spans="1:2" x14ac:dyDescent="0.5">
      <c r="B39" s="1" t="s">
        <v>219</v>
      </c>
    </row>
    <row r="40" spans="1:2" x14ac:dyDescent="0.5">
      <c r="B40" s="1"/>
    </row>
    <row r="41" spans="1:2" x14ac:dyDescent="0.5">
      <c r="A41" s="1" t="s">
        <v>221</v>
      </c>
      <c r="B41" s="1" t="s">
        <v>222</v>
      </c>
    </row>
    <row r="42" spans="1:2" x14ac:dyDescent="0.5">
      <c r="B42" t="s">
        <v>220</v>
      </c>
    </row>
    <row r="44" spans="1:2" x14ac:dyDescent="0.5">
      <c r="A44" s="1" t="s">
        <v>223</v>
      </c>
    </row>
    <row r="45" spans="1:2" x14ac:dyDescent="0.5">
      <c r="A45" s="1" t="s">
        <v>226</v>
      </c>
      <c r="B45" s="1" t="s">
        <v>227</v>
      </c>
    </row>
    <row r="46" spans="1:2" x14ac:dyDescent="0.5">
      <c r="B46" s="1" t="s">
        <v>224</v>
      </c>
    </row>
    <row r="47" spans="1:2" x14ac:dyDescent="0.5">
      <c r="B47" s="1" t="s">
        <v>225</v>
      </c>
    </row>
    <row r="48" spans="1:2" x14ac:dyDescent="0.5">
      <c r="B48" s="1" t="s">
        <v>228</v>
      </c>
    </row>
    <row r="50" spans="1:7" x14ac:dyDescent="0.5">
      <c r="A50" s="1" t="s">
        <v>229</v>
      </c>
      <c r="B50" s="1" t="s">
        <v>230</v>
      </c>
    </row>
    <row r="51" spans="1:7" x14ac:dyDescent="0.5">
      <c r="A51" s="1" t="s">
        <v>231</v>
      </c>
      <c r="B51" s="1" t="s">
        <v>232</v>
      </c>
    </row>
    <row r="52" spans="1:7" x14ac:dyDescent="0.5">
      <c r="B52" s="1" t="s">
        <v>233</v>
      </c>
    </row>
    <row r="54" spans="1:7" x14ac:dyDescent="0.5">
      <c r="A54" s="1" t="s">
        <v>234</v>
      </c>
      <c r="B54" s="1" t="s">
        <v>235</v>
      </c>
    </row>
    <row r="55" spans="1:7" x14ac:dyDescent="0.5">
      <c r="B55" s="1" t="s">
        <v>236</v>
      </c>
      <c r="G55" s="1" t="s">
        <v>237</v>
      </c>
    </row>
    <row r="57" spans="1:7" x14ac:dyDescent="0.5">
      <c r="A57" s="1" t="s">
        <v>238</v>
      </c>
      <c r="B57" s="1" t="s">
        <v>239</v>
      </c>
    </row>
    <row r="58" spans="1:7" x14ac:dyDescent="0.5">
      <c r="B58" s="1" t="s">
        <v>240</v>
      </c>
    </row>
  </sheetData>
  <phoneticPr fontId="4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626A38-07FF-41B2-8FDD-71E4323BAE31}">
  <dimension ref="A27:B39"/>
  <sheetViews>
    <sheetView workbookViewId="0">
      <selection activeCell="F41" sqref="F41"/>
    </sheetView>
  </sheetViews>
  <sheetFormatPr defaultRowHeight="19.8" x14ac:dyDescent="0.5"/>
  <cols>
    <col min="1" max="1" width="11.7265625" customWidth="1"/>
  </cols>
  <sheetData>
    <row r="27" spans="1:2" x14ac:dyDescent="0.5">
      <c r="A27" s="1" t="s">
        <v>249</v>
      </c>
    </row>
    <row r="29" spans="1:2" x14ac:dyDescent="0.5">
      <c r="A29" s="2" t="s">
        <v>19</v>
      </c>
      <c r="B29" s="2" t="s">
        <v>21</v>
      </c>
    </row>
    <row r="30" spans="1:2" x14ac:dyDescent="0.5">
      <c r="A30" s="1" t="s">
        <v>250</v>
      </c>
      <c r="B30" s="1" t="s">
        <v>251</v>
      </c>
    </row>
    <row r="31" spans="1:2" x14ac:dyDescent="0.5">
      <c r="A31" s="1" t="s">
        <v>252</v>
      </c>
      <c r="B31" s="1" t="s">
        <v>253</v>
      </c>
    </row>
    <row r="33" spans="2:2" x14ac:dyDescent="0.5">
      <c r="B33" s="1" t="s">
        <v>254</v>
      </c>
    </row>
    <row r="35" spans="2:2" x14ac:dyDescent="0.5">
      <c r="B35" s="1" t="s">
        <v>255</v>
      </c>
    </row>
    <row r="37" spans="2:2" x14ac:dyDescent="0.5">
      <c r="B37" s="1" t="s">
        <v>256</v>
      </c>
    </row>
    <row r="38" spans="2:2" x14ac:dyDescent="0.5">
      <c r="B38" s="1" t="s">
        <v>257</v>
      </c>
    </row>
    <row r="39" spans="2:2" x14ac:dyDescent="0.5">
      <c r="B39" s="1" t="s">
        <v>258</v>
      </c>
    </row>
  </sheetData>
  <phoneticPr fontId="4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DE71E-7336-4EE6-9620-90F506660F0E}">
  <dimension ref="A29:B41"/>
  <sheetViews>
    <sheetView topLeftCell="A28" workbookViewId="0">
      <selection activeCell="A29" sqref="A29:B29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  <row r="30" spans="1:2" x14ac:dyDescent="0.5">
      <c r="B30" s="1" t="s">
        <v>261</v>
      </c>
    </row>
    <row r="31" spans="1:2" x14ac:dyDescent="0.5">
      <c r="B31" s="1" t="s">
        <v>262</v>
      </c>
    </row>
    <row r="32" spans="1:2" x14ac:dyDescent="0.5">
      <c r="B32" s="1" t="s">
        <v>263</v>
      </c>
    </row>
    <row r="33" spans="2:2" x14ac:dyDescent="0.5">
      <c r="B33" s="1" t="s">
        <v>264</v>
      </c>
    </row>
    <row r="34" spans="2:2" x14ac:dyDescent="0.5">
      <c r="B34" s="1" t="s">
        <v>265</v>
      </c>
    </row>
    <row r="35" spans="2:2" x14ac:dyDescent="0.5">
      <c r="B35" s="1" t="s">
        <v>266</v>
      </c>
    </row>
    <row r="37" spans="2:2" x14ac:dyDescent="0.5">
      <c r="B37" s="1" t="s">
        <v>267</v>
      </c>
    </row>
    <row r="38" spans="2:2" x14ac:dyDescent="0.5">
      <c r="B38" s="1" t="s">
        <v>268</v>
      </c>
    </row>
    <row r="39" spans="2:2" x14ac:dyDescent="0.5">
      <c r="B39" s="1" t="s">
        <v>269</v>
      </c>
    </row>
    <row r="41" spans="2:2" x14ac:dyDescent="0.5">
      <c r="B41" s="1" t="s">
        <v>270</v>
      </c>
    </row>
  </sheetData>
  <phoneticPr fontId="4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7E7D97-BB4A-422C-90B1-8FC80521811D}">
  <dimension ref="A29:B34"/>
  <sheetViews>
    <sheetView workbookViewId="0">
      <selection activeCell="B35" sqref="B35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  <row r="30" spans="1:2" x14ac:dyDescent="0.5">
      <c r="B30" s="1" t="s">
        <v>271</v>
      </c>
    </row>
    <row r="32" spans="1:2" x14ac:dyDescent="0.5">
      <c r="B32" s="1" t="s">
        <v>272</v>
      </c>
    </row>
    <row r="33" spans="2:2" x14ac:dyDescent="0.5">
      <c r="B33" s="1" t="s">
        <v>273</v>
      </c>
    </row>
    <row r="34" spans="2:2" x14ac:dyDescent="0.5">
      <c r="B34" s="1" t="s">
        <v>274</v>
      </c>
    </row>
  </sheetData>
  <phoneticPr fontId="4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CAC403-1948-41B1-B3AA-03823FFBFF53}">
  <dimension ref="A27:B35"/>
  <sheetViews>
    <sheetView workbookViewId="0">
      <selection activeCell="F38" sqref="F38"/>
    </sheetView>
  </sheetViews>
  <sheetFormatPr defaultRowHeight="19.8" x14ac:dyDescent="0.5"/>
  <cols>
    <col min="1" max="1" width="11.08984375" customWidth="1"/>
  </cols>
  <sheetData>
    <row r="27" spans="1:2" x14ac:dyDescent="0.5">
      <c r="A27" s="1" t="s">
        <v>281</v>
      </c>
    </row>
    <row r="29" spans="1:2" x14ac:dyDescent="0.5">
      <c r="A29" s="2" t="s">
        <v>19</v>
      </c>
      <c r="B29" s="2" t="s">
        <v>21</v>
      </c>
    </row>
    <row r="30" spans="1:2" x14ac:dyDescent="0.5">
      <c r="A30" s="1" t="s">
        <v>282</v>
      </c>
      <c r="B30" s="1" t="s">
        <v>283</v>
      </c>
    </row>
    <row r="32" spans="1:2" x14ac:dyDescent="0.5">
      <c r="B32" s="1" t="s">
        <v>287</v>
      </c>
    </row>
    <row r="33" spans="2:2" x14ac:dyDescent="0.5">
      <c r="B33" s="1" t="s">
        <v>288</v>
      </c>
    </row>
    <row r="35" spans="2:2" x14ac:dyDescent="0.5">
      <c r="B35" s="1" t="s">
        <v>289</v>
      </c>
    </row>
  </sheetData>
  <phoneticPr fontId="4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E540F1-71C8-4DDD-9D2C-32E9290D1BB2}">
  <dimension ref="A27:B30"/>
  <sheetViews>
    <sheetView topLeftCell="A22" workbookViewId="0">
      <selection activeCell="B31" sqref="B31"/>
    </sheetView>
  </sheetViews>
  <sheetFormatPr defaultRowHeight="19.8" x14ac:dyDescent="0.5"/>
  <cols>
    <col min="1" max="1" width="10.90625" customWidth="1"/>
  </cols>
  <sheetData>
    <row r="27" spans="1:2" x14ac:dyDescent="0.5">
      <c r="A27" s="1" t="s">
        <v>286</v>
      </c>
    </row>
    <row r="29" spans="1:2" x14ac:dyDescent="0.5">
      <c r="A29" s="2" t="s">
        <v>19</v>
      </c>
      <c r="B29" s="2" t="s">
        <v>21</v>
      </c>
    </row>
    <row r="30" spans="1:2" x14ac:dyDescent="0.5">
      <c r="A30" s="1" t="s">
        <v>282</v>
      </c>
      <c r="B30" s="1" t="s">
        <v>283</v>
      </c>
    </row>
  </sheetData>
  <phoneticPr fontId="4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E3426B-B84E-444A-8136-C5D259734144}">
  <dimension ref="A29:B35"/>
  <sheetViews>
    <sheetView topLeftCell="A25" workbookViewId="0">
      <selection activeCell="B36" sqref="B36"/>
    </sheetView>
  </sheetViews>
  <sheetFormatPr defaultRowHeight="19.8" x14ac:dyDescent="0.5"/>
  <cols>
    <col min="1" max="1" width="10.8164062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187</v>
      </c>
      <c r="B30" s="1" t="s">
        <v>123</v>
      </c>
    </row>
    <row r="31" spans="1:2" x14ac:dyDescent="0.5">
      <c r="A31" s="1" t="s">
        <v>296</v>
      </c>
      <c r="B31" s="1" t="s">
        <v>283</v>
      </c>
    </row>
    <row r="33" spans="2:2" x14ac:dyDescent="0.5">
      <c r="B33" s="1" t="s">
        <v>297</v>
      </c>
    </row>
    <row r="34" spans="2:2" x14ac:dyDescent="0.5">
      <c r="B34" s="1" t="s">
        <v>298</v>
      </c>
    </row>
    <row r="35" spans="2:2" x14ac:dyDescent="0.5">
      <c r="B35" s="1" t="s">
        <v>299</v>
      </c>
    </row>
  </sheetData>
  <phoneticPr fontId="4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829C33-65DD-3646-BAA6-0796BC4DE0EC}">
  <dimension ref="A33:J53"/>
  <sheetViews>
    <sheetView topLeftCell="A31" zoomScaleNormal="100" workbookViewId="0">
      <selection activeCell="A38" sqref="A38"/>
    </sheetView>
  </sheetViews>
  <sheetFormatPr defaultColWidth="10.90625" defaultRowHeight="17.399999999999999" x14ac:dyDescent="0.5"/>
  <cols>
    <col min="1" max="1" width="12.453125" style="1" customWidth="1"/>
    <col min="2" max="16384" width="10.90625" style="1"/>
  </cols>
  <sheetData>
    <row r="33" spans="1:10" x14ac:dyDescent="0.5">
      <c r="A33" s="2" t="s">
        <v>19</v>
      </c>
      <c r="B33" s="2" t="s">
        <v>21</v>
      </c>
    </row>
    <row r="34" spans="1:10" x14ac:dyDescent="0.5">
      <c r="A34" s="1" t="s">
        <v>18</v>
      </c>
      <c r="B34" s="1" t="s">
        <v>20</v>
      </c>
    </row>
    <row r="36" spans="1:10" x14ac:dyDescent="0.5">
      <c r="B36" s="1" t="s">
        <v>40</v>
      </c>
      <c r="J36" s="1" t="s">
        <v>41</v>
      </c>
    </row>
    <row r="37" spans="1:10" x14ac:dyDescent="0.5">
      <c r="B37" s="1" t="s">
        <v>27</v>
      </c>
    </row>
    <row r="38" spans="1:10" x14ac:dyDescent="0.5">
      <c r="B38" s="1" t="s">
        <v>28</v>
      </c>
    </row>
    <row r="39" spans="1:10" x14ac:dyDescent="0.5">
      <c r="B39" s="1" t="s">
        <v>29</v>
      </c>
    </row>
    <row r="41" spans="1:10" x14ac:dyDescent="0.5">
      <c r="B41" s="1" t="s">
        <v>30</v>
      </c>
    </row>
    <row r="42" spans="1:10" x14ac:dyDescent="0.5">
      <c r="B42" s="1" t="s">
        <v>31</v>
      </c>
    </row>
    <row r="44" spans="1:10" x14ac:dyDescent="0.5">
      <c r="B44" s="1" t="s">
        <v>32</v>
      </c>
    </row>
    <row r="45" spans="1:10" x14ac:dyDescent="0.5">
      <c r="B45" s="1" t="s">
        <v>33</v>
      </c>
    </row>
    <row r="46" spans="1:10" x14ac:dyDescent="0.5">
      <c r="B46" s="1" t="s">
        <v>34</v>
      </c>
    </row>
    <row r="48" spans="1:10" x14ac:dyDescent="0.5">
      <c r="B48" s="1" t="s">
        <v>35</v>
      </c>
    </row>
    <row r="49" spans="2:2" x14ac:dyDescent="0.5">
      <c r="B49" s="1" t="s">
        <v>36</v>
      </c>
    </row>
    <row r="50" spans="2:2" x14ac:dyDescent="0.5">
      <c r="B50" s="1" t="s">
        <v>37</v>
      </c>
    </row>
    <row r="52" spans="2:2" x14ac:dyDescent="0.5">
      <c r="B52" s="1" t="s">
        <v>38</v>
      </c>
    </row>
    <row r="53" spans="2:2" x14ac:dyDescent="0.5">
      <c r="B53" s="1" t="s">
        <v>39</v>
      </c>
    </row>
  </sheetData>
  <phoneticPr fontId="1" type="noConversion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F74A35-4D33-44C6-9BE7-04B49AC8A803}">
  <dimension ref="A29:B37"/>
  <sheetViews>
    <sheetView topLeftCell="A22" workbookViewId="0">
      <selection activeCell="B39" sqref="B39"/>
    </sheetView>
  </sheetViews>
  <sheetFormatPr defaultRowHeight="19.8" x14ac:dyDescent="0.5"/>
  <cols>
    <col min="1" max="1" width="11.5429687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303</v>
      </c>
      <c r="B30" s="1" t="s">
        <v>305</v>
      </c>
    </row>
    <row r="31" spans="1:2" x14ac:dyDescent="0.5">
      <c r="A31" s="1" t="s">
        <v>304</v>
      </c>
      <c r="B31" s="1" t="s">
        <v>283</v>
      </c>
    </row>
    <row r="33" spans="2:2" x14ac:dyDescent="0.5">
      <c r="B33" s="1" t="s">
        <v>306</v>
      </c>
    </row>
    <row r="34" spans="2:2" x14ac:dyDescent="0.5">
      <c r="B34" s="1" t="s">
        <v>307</v>
      </c>
    </row>
    <row r="35" spans="2:2" x14ac:dyDescent="0.5">
      <c r="B35" s="1" t="s">
        <v>308</v>
      </c>
    </row>
    <row r="37" spans="2:2" x14ac:dyDescent="0.5">
      <c r="B37" s="1" t="s">
        <v>309</v>
      </c>
    </row>
  </sheetData>
  <phoneticPr fontId="4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ECF522-7856-4EB3-8C2D-4716F00FB306}">
  <dimension ref="A29:B51"/>
  <sheetViews>
    <sheetView topLeftCell="A28" workbookViewId="0">
      <selection activeCell="B52" sqref="B52"/>
    </sheetView>
  </sheetViews>
  <sheetFormatPr defaultRowHeight="19.8" x14ac:dyDescent="0.5"/>
  <cols>
    <col min="1" max="1" width="12.179687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320</v>
      </c>
      <c r="B30" s="1" t="s">
        <v>321</v>
      </c>
    </row>
    <row r="32" spans="1:2" x14ac:dyDescent="0.5">
      <c r="B32" s="1" t="s">
        <v>322</v>
      </c>
    </row>
    <row r="33" spans="1:2" x14ac:dyDescent="0.5">
      <c r="B33" s="1" t="s">
        <v>323</v>
      </c>
    </row>
    <row r="34" spans="1:2" x14ac:dyDescent="0.5">
      <c r="B34" s="1" t="s">
        <v>324</v>
      </c>
    </row>
    <row r="35" spans="1:2" x14ac:dyDescent="0.5">
      <c r="B35" s="1" t="s">
        <v>325</v>
      </c>
    </row>
    <row r="36" spans="1:2" x14ac:dyDescent="0.5">
      <c r="B36" s="1" t="s">
        <v>326</v>
      </c>
    </row>
    <row r="38" spans="1:2" x14ac:dyDescent="0.5">
      <c r="B38" s="1" t="s">
        <v>327</v>
      </c>
    </row>
    <row r="39" spans="1:2" x14ac:dyDescent="0.5">
      <c r="B39" s="1" t="s">
        <v>328</v>
      </c>
    </row>
    <row r="41" spans="1:2" x14ac:dyDescent="0.5">
      <c r="B41" s="1" t="s">
        <v>329</v>
      </c>
    </row>
    <row r="42" spans="1:2" x14ac:dyDescent="0.5">
      <c r="B42" s="1" t="s">
        <v>330</v>
      </c>
    </row>
    <row r="43" spans="1:2" x14ac:dyDescent="0.5">
      <c r="B43" s="1" t="s">
        <v>331</v>
      </c>
    </row>
    <row r="45" spans="1:2" x14ac:dyDescent="0.5">
      <c r="B45" s="1" t="s">
        <v>332</v>
      </c>
    </row>
    <row r="46" spans="1:2" x14ac:dyDescent="0.5">
      <c r="A46" s="1" t="s">
        <v>333</v>
      </c>
      <c r="B46" s="1" t="s">
        <v>334</v>
      </c>
    </row>
    <row r="47" spans="1:2" x14ac:dyDescent="0.5">
      <c r="A47" s="1" t="s">
        <v>320</v>
      </c>
      <c r="B47" s="1" t="s">
        <v>321</v>
      </c>
    </row>
    <row r="48" spans="1:2" x14ac:dyDescent="0.5">
      <c r="A48" s="1" t="s">
        <v>335</v>
      </c>
      <c r="B48" s="1" t="s">
        <v>336</v>
      </c>
    </row>
    <row r="49" spans="1:2" x14ac:dyDescent="0.5">
      <c r="A49" s="1" t="s">
        <v>337</v>
      </c>
      <c r="B49" s="1" t="s">
        <v>338</v>
      </c>
    </row>
    <row r="50" spans="1:2" x14ac:dyDescent="0.5">
      <c r="A50" s="1" t="s">
        <v>339</v>
      </c>
      <c r="B50" s="1" t="s">
        <v>340</v>
      </c>
    </row>
    <row r="51" spans="1:2" x14ac:dyDescent="0.5">
      <c r="A51" s="1" t="s">
        <v>341</v>
      </c>
      <c r="B51" s="1" t="s">
        <v>342</v>
      </c>
    </row>
  </sheetData>
  <phoneticPr fontId="4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187BC-77F5-4A29-B724-AF7C4A9A340D}">
  <dimension ref="A29:B46"/>
  <sheetViews>
    <sheetView topLeftCell="A28" workbookViewId="0">
      <selection activeCell="B47" sqref="B47"/>
    </sheetView>
  </sheetViews>
  <sheetFormatPr defaultRowHeight="19.8" x14ac:dyDescent="0.5"/>
  <cols>
    <col min="1" max="1" width="15.632812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350</v>
      </c>
      <c r="B30" s="1" t="s">
        <v>351</v>
      </c>
    </row>
    <row r="32" spans="1:2" x14ac:dyDescent="0.5">
      <c r="B32" s="1" t="s">
        <v>352</v>
      </c>
    </row>
    <row r="33" spans="2:2" x14ac:dyDescent="0.5">
      <c r="B33" s="1" t="s">
        <v>354</v>
      </c>
    </row>
    <row r="34" spans="2:2" x14ac:dyDescent="0.5">
      <c r="B34" s="1" t="s">
        <v>355</v>
      </c>
    </row>
    <row r="35" spans="2:2" x14ac:dyDescent="0.5">
      <c r="B35" s="1" t="s">
        <v>356</v>
      </c>
    </row>
    <row r="36" spans="2:2" x14ac:dyDescent="0.5">
      <c r="B36" s="1" t="s">
        <v>357</v>
      </c>
    </row>
    <row r="38" spans="2:2" x14ac:dyDescent="0.5">
      <c r="B38" s="1" t="s">
        <v>358</v>
      </c>
    </row>
    <row r="40" spans="2:2" x14ac:dyDescent="0.5">
      <c r="B40" s="1" t="s">
        <v>359</v>
      </c>
    </row>
    <row r="41" spans="2:2" x14ac:dyDescent="0.5">
      <c r="B41" s="1" t="s">
        <v>360</v>
      </c>
    </row>
    <row r="42" spans="2:2" x14ac:dyDescent="0.5">
      <c r="B42" s="1" t="s">
        <v>361</v>
      </c>
    </row>
    <row r="44" spans="2:2" x14ac:dyDescent="0.5">
      <c r="B44" s="1" t="s">
        <v>362</v>
      </c>
    </row>
    <row r="45" spans="2:2" x14ac:dyDescent="0.5">
      <c r="B45" s="1" t="s">
        <v>363</v>
      </c>
    </row>
    <row r="46" spans="2:2" x14ac:dyDescent="0.5">
      <c r="B46" s="1" t="s">
        <v>364</v>
      </c>
    </row>
  </sheetData>
  <phoneticPr fontId="4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914857-5179-4F67-94D1-5714F715A207}">
  <dimension ref="A27:B36"/>
  <sheetViews>
    <sheetView topLeftCell="A4" workbookViewId="0">
      <selection activeCell="E27" sqref="E27"/>
    </sheetView>
  </sheetViews>
  <sheetFormatPr defaultRowHeight="19.8" x14ac:dyDescent="0.5"/>
  <cols>
    <col min="1" max="1" width="10.08984375" customWidth="1"/>
  </cols>
  <sheetData>
    <row r="27" spans="1:2" x14ac:dyDescent="0.5">
      <c r="A27" s="1" t="s">
        <v>374</v>
      </c>
    </row>
    <row r="29" spans="1:2" x14ac:dyDescent="0.5">
      <c r="A29" s="2" t="s">
        <v>19</v>
      </c>
      <c r="B29" s="2" t="s">
        <v>21</v>
      </c>
    </row>
    <row r="30" spans="1:2" x14ac:dyDescent="0.5">
      <c r="B30" s="1" t="s">
        <v>375</v>
      </c>
    </row>
    <row r="31" spans="1:2" x14ac:dyDescent="0.5">
      <c r="B31" s="1" t="s">
        <v>376</v>
      </c>
    </row>
    <row r="32" spans="1:2" x14ac:dyDescent="0.5">
      <c r="A32" s="1" t="s">
        <v>397</v>
      </c>
      <c r="B32" s="1" t="s">
        <v>398</v>
      </c>
    </row>
    <row r="34" spans="2:2" x14ac:dyDescent="0.5">
      <c r="B34" s="1" t="s">
        <v>377</v>
      </c>
    </row>
    <row r="35" spans="2:2" x14ac:dyDescent="0.5">
      <c r="B35" s="1" t="s">
        <v>378</v>
      </c>
    </row>
    <row r="36" spans="2:2" x14ac:dyDescent="0.5">
      <c r="B36" s="1" t="s">
        <v>379</v>
      </c>
    </row>
  </sheetData>
  <phoneticPr fontId="4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552567-F621-4F02-85C4-42387157FDF3}">
  <dimension ref="A29:B35"/>
  <sheetViews>
    <sheetView topLeftCell="A22" workbookViewId="0">
      <selection activeCell="B36" sqref="B36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  <row r="30" spans="1:2" x14ac:dyDescent="0.5">
      <c r="B30" s="1" t="s">
        <v>385</v>
      </c>
    </row>
    <row r="32" spans="1:2" x14ac:dyDescent="0.5">
      <c r="B32" s="1" t="s">
        <v>386</v>
      </c>
    </row>
    <row r="33" spans="2:2" x14ac:dyDescent="0.5">
      <c r="B33" s="1" t="s">
        <v>387</v>
      </c>
    </row>
    <row r="35" spans="2:2" x14ac:dyDescent="0.5">
      <c r="B35" s="1" t="s">
        <v>396</v>
      </c>
    </row>
  </sheetData>
  <phoneticPr fontId="4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7A682-17A6-405B-B66E-D3947F548ED0}">
  <dimension ref="A29:B33"/>
  <sheetViews>
    <sheetView topLeftCell="A19" workbookViewId="0">
      <selection activeCell="B34" sqref="B34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  <row r="30" spans="1:2" x14ac:dyDescent="0.5">
      <c r="B30" s="1" t="s">
        <v>393</v>
      </c>
    </row>
    <row r="32" spans="1:2" x14ac:dyDescent="0.5">
      <c r="B32" s="1" t="s">
        <v>394</v>
      </c>
    </row>
    <row r="33" spans="2:2" x14ac:dyDescent="0.5">
      <c r="B33" s="1" t="s">
        <v>395</v>
      </c>
    </row>
  </sheetData>
  <phoneticPr fontId="4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FE947D-9237-4F9F-B0BF-CD93E41692F1}">
  <dimension ref="A29:B40"/>
  <sheetViews>
    <sheetView topLeftCell="A31" workbookViewId="0">
      <selection activeCell="B41" sqref="B41"/>
    </sheetView>
  </sheetViews>
  <sheetFormatPr defaultRowHeight="19.8" x14ac:dyDescent="0.5"/>
  <cols>
    <col min="1" max="1" width="13.0898437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3">
        <v>37985</v>
      </c>
      <c r="B30" s="1" t="s">
        <v>404</v>
      </c>
    </row>
    <row r="32" spans="1:2" x14ac:dyDescent="0.5">
      <c r="B32" s="1" t="s">
        <v>405</v>
      </c>
    </row>
    <row r="33" spans="2:2" x14ac:dyDescent="0.5">
      <c r="B33" s="1" t="s">
        <v>406</v>
      </c>
    </row>
    <row r="34" spans="2:2" x14ac:dyDescent="0.5">
      <c r="B34" s="1" t="s">
        <v>407</v>
      </c>
    </row>
    <row r="35" spans="2:2" x14ac:dyDescent="0.5">
      <c r="B35" s="1" t="s">
        <v>408</v>
      </c>
    </row>
    <row r="36" spans="2:2" x14ac:dyDescent="0.5">
      <c r="B36" s="1" t="s">
        <v>409</v>
      </c>
    </row>
    <row r="38" spans="2:2" x14ac:dyDescent="0.5">
      <c r="B38" s="1" t="s">
        <v>410</v>
      </c>
    </row>
    <row r="39" spans="2:2" x14ac:dyDescent="0.5">
      <c r="B39" s="1" t="s">
        <v>411</v>
      </c>
    </row>
    <row r="40" spans="2:2" x14ac:dyDescent="0.5">
      <c r="B40" s="1" t="s">
        <v>412</v>
      </c>
    </row>
  </sheetData>
  <phoneticPr fontId="4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4A76B6-BB51-4B15-921C-B8305F59C62B}">
  <dimension ref="A29:B34"/>
  <sheetViews>
    <sheetView topLeftCell="A25" workbookViewId="0">
      <selection activeCell="B35" sqref="B35"/>
    </sheetView>
  </sheetViews>
  <sheetFormatPr defaultRowHeight="19.8" x14ac:dyDescent="0.5"/>
  <cols>
    <col min="1" max="1" width="10.179687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296</v>
      </c>
      <c r="B30" s="1" t="s">
        <v>418</v>
      </c>
    </row>
    <row r="32" spans="1:2" x14ac:dyDescent="0.5">
      <c r="B32" s="1" t="s">
        <v>419</v>
      </c>
    </row>
    <row r="33" spans="2:2" x14ac:dyDescent="0.5">
      <c r="B33" s="1" t="s">
        <v>420</v>
      </c>
    </row>
    <row r="34" spans="2:2" x14ac:dyDescent="0.5">
      <c r="B34" s="1" t="s">
        <v>421</v>
      </c>
    </row>
  </sheetData>
  <phoneticPr fontId="4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435B46-1C3C-445F-A5D1-23C89670D7B0}">
  <dimension ref="A29:B33"/>
  <sheetViews>
    <sheetView topLeftCell="A25" workbookViewId="0">
      <selection activeCell="B34" sqref="B34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  <row r="30" spans="1:2" x14ac:dyDescent="0.5">
      <c r="B30" s="1" t="s">
        <v>427</v>
      </c>
    </row>
    <row r="32" spans="1:2" x14ac:dyDescent="0.5">
      <c r="B32" s="1" t="s">
        <v>428</v>
      </c>
    </row>
    <row r="33" spans="2:2" x14ac:dyDescent="0.5">
      <c r="B33" s="1" t="s">
        <v>429</v>
      </c>
    </row>
  </sheetData>
  <phoneticPr fontId="4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D57CAB-44CC-42E6-BE34-F3DB59947C32}">
  <dimension ref="A29:B34"/>
  <sheetViews>
    <sheetView topLeftCell="A19" workbookViewId="0">
      <selection activeCell="B35" sqref="B35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  <row r="30" spans="1:2" x14ac:dyDescent="0.5">
      <c r="B30" s="1" t="s">
        <v>433</v>
      </c>
    </row>
    <row r="32" spans="1:2" x14ac:dyDescent="0.5">
      <c r="B32" s="1" t="s">
        <v>434</v>
      </c>
    </row>
    <row r="33" spans="2:2" x14ac:dyDescent="0.5">
      <c r="B33" s="1" t="s">
        <v>435</v>
      </c>
    </row>
    <row r="34" spans="2:2" x14ac:dyDescent="0.5">
      <c r="B34" s="1" t="s">
        <v>436</v>
      </c>
    </row>
  </sheetData>
  <phoneticPr fontId="4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D6BE80-7AE5-4F09-8B49-8C0F6CD66001}">
  <dimension ref="A29:B41"/>
  <sheetViews>
    <sheetView topLeftCell="A25" workbookViewId="0">
      <selection activeCell="C26" sqref="C26"/>
    </sheetView>
  </sheetViews>
  <sheetFormatPr defaultRowHeight="19.8" x14ac:dyDescent="0.5"/>
  <cols>
    <col min="1" max="1" width="10.0898437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50</v>
      </c>
      <c r="B30" s="1" t="s">
        <v>52</v>
      </c>
    </row>
    <row r="31" spans="1:2" x14ac:dyDescent="0.5">
      <c r="A31" s="1" t="s">
        <v>51</v>
      </c>
      <c r="B31" s="1" t="s">
        <v>53</v>
      </c>
    </row>
    <row r="33" spans="2:2" x14ac:dyDescent="0.5">
      <c r="B33" s="1" t="s">
        <v>55</v>
      </c>
    </row>
    <row r="34" spans="2:2" x14ac:dyDescent="0.5">
      <c r="B34" s="1" t="s">
        <v>57</v>
      </c>
    </row>
    <row r="35" spans="2:2" x14ac:dyDescent="0.5">
      <c r="B35" s="1" t="s">
        <v>58</v>
      </c>
    </row>
    <row r="37" spans="2:2" x14ac:dyDescent="0.5">
      <c r="B37" s="1" t="s">
        <v>59</v>
      </c>
    </row>
    <row r="38" spans="2:2" x14ac:dyDescent="0.5">
      <c r="B38" s="1" t="s">
        <v>60</v>
      </c>
    </row>
    <row r="40" spans="2:2" x14ac:dyDescent="0.5">
      <c r="B40" s="1" t="s">
        <v>61</v>
      </c>
    </row>
    <row r="41" spans="2:2" x14ac:dyDescent="0.5">
      <c r="B41" s="1" t="s">
        <v>62</v>
      </c>
    </row>
  </sheetData>
  <phoneticPr fontId="4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58391-5D68-48DD-A8B1-0CD556E5926A}">
  <dimension ref="A29:B33"/>
  <sheetViews>
    <sheetView topLeftCell="A22" workbookViewId="0">
      <selection activeCell="B34" sqref="B34"/>
    </sheetView>
  </sheetViews>
  <sheetFormatPr defaultRowHeight="19.8" x14ac:dyDescent="0.5"/>
  <cols>
    <col min="1" max="1" width="9.726562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159</v>
      </c>
      <c r="B30" s="1" t="s">
        <v>441</v>
      </c>
    </row>
    <row r="31" spans="1:2" x14ac:dyDescent="0.5">
      <c r="B31" s="1" t="s">
        <v>442</v>
      </c>
    </row>
    <row r="33" spans="2:2" x14ac:dyDescent="0.5">
      <c r="B33" s="1" t="s">
        <v>443</v>
      </c>
    </row>
  </sheetData>
  <phoneticPr fontId="4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BB39F9-EE8F-410E-A0C5-E9FF1FFA238D}">
  <dimension ref="A29:L50"/>
  <sheetViews>
    <sheetView topLeftCell="A34" workbookViewId="0">
      <selection activeCell="E38" sqref="E38"/>
    </sheetView>
  </sheetViews>
  <sheetFormatPr defaultRowHeight="19.8" x14ac:dyDescent="0.5"/>
  <cols>
    <col min="1" max="1" width="11.9062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455</v>
      </c>
      <c r="B30" s="1" t="s">
        <v>456</v>
      </c>
    </row>
    <row r="31" spans="1:2" x14ac:dyDescent="0.5">
      <c r="A31" s="1" t="s">
        <v>457</v>
      </c>
      <c r="B31" s="1" t="s">
        <v>458</v>
      </c>
    </row>
    <row r="32" spans="1:2" x14ac:dyDescent="0.5">
      <c r="A32" s="1" t="s">
        <v>459</v>
      </c>
      <c r="B32" s="1" t="s">
        <v>460</v>
      </c>
    </row>
    <row r="33" spans="1:12" x14ac:dyDescent="0.5">
      <c r="A33" s="1" t="s">
        <v>461</v>
      </c>
      <c r="B33" s="1" t="s">
        <v>477</v>
      </c>
    </row>
    <row r="34" spans="1:12" x14ac:dyDescent="0.5">
      <c r="A34" s="1" t="s">
        <v>462</v>
      </c>
      <c r="B34" s="1" t="s">
        <v>463</v>
      </c>
    </row>
    <row r="35" spans="1:12" x14ac:dyDescent="0.5">
      <c r="A35" s="1" t="s">
        <v>464</v>
      </c>
      <c r="B35" s="1" t="s">
        <v>465</v>
      </c>
    </row>
    <row r="36" spans="1:12" x14ac:dyDescent="0.5">
      <c r="A36" s="1" t="s">
        <v>250</v>
      </c>
      <c r="B36" s="1" t="s">
        <v>466</v>
      </c>
    </row>
    <row r="37" spans="1:12" x14ac:dyDescent="0.5">
      <c r="A37" s="1" t="s">
        <v>467</v>
      </c>
      <c r="B37" s="1" t="s">
        <v>468</v>
      </c>
    </row>
    <row r="38" spans="1:12" x14ac:dyDescent="0.5">
      <c r="A38" s="1" t="s">
        <v>469</v>
      </c>
      <c r="B38" s="1" t="s">
        <v>470</v>
      </c>
    </row>
    <row r="39" spans="1:12" x14ac:dyDescent="0.5">
      <c r="A39" s="1" t="s">
        <v>229</v>
      </c>
      <c r="B39" s="1" t="s">
        <v>471</v>
      </c>
    </row>
    <row r="40" spans="1:12" x14ac:dyDescent="0.5">
      <c r="A40" s="1" t="s">
        <v>472</v>
      </c>
      <c r="B40" s="1" t="s">
        <v>473</v>
      </c>
    </row>
    <row r="42" spans="1:12" x14ac:dyDescent="0.5">
      <c r="B42" s="1" t="s">
        <v>448</v>
      </c>
    </row>
    <row r="43" spans="1:12" x14ac:dyDescent="0.5">
      <c r="B43" s="1" t="s">
        <v>449</v>
      </c>
    </row>
    <row r="44" spans="1:12" x14ac:dyDescent="0.5">
      <c r="B44" s="1" t="s">
        <v>450</v>
      </c>
      <c r="L44" s="1" t="s">
        <v>453</v>
      </c>
    </row>
    <row r="45" spans="1:12" x14ac:dyDescent="0.5">
      <c r="B45" s="1" t="s">
        <v>451</v>
      </c>
      <c r="L45" s="1" t="s">
        <v>454</v>
      </c>
    </row>
    <row r="46" spans="1:12" x14ac:dyDescent="0.5">
      <c r="B46" s="1" t="s">
        <v>452</v>
      </c>
    </row>
    <row r="48" spans="1:12" x14ac:dyDescent="0.5">
      <c r="B48" s="1" t="s">
        <v>474</v>
      </c>
    </row>
    <row r="49" spans="2:2" x14ac:dyDescent="0.5">
      <c r="B49" s="1" t="s">
        <v>475</v>
      </c>
    </row>
    <row r="50" spans="2:2" x14ac:dyDescent="0.5">
      <c r="B50" s="1" t="s">
        <v>476</v>
      </c>
    </row>
  </sheetData>
  <phoneticPr fontId="4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874273-99E4-4DD3-B894-21EF73B79169}">
  <dimension ref="A29:B36"/>
  <sheetViews>
    <sheetView topLeftCell="A25" workbookViewId="0">
      <selection activeCell="B38" sqref="B38"/>
    </sheetView>
  </sheetViews>
  <sheetFormatPr defaultRowHeight="19.8" x14ac:dyDescent="0.5"/>
  <cols>
    <col min="1" max="1" width="9.726562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478</v>
      </c>
      <c r="B30" s="1" t="s">
        <v>479</v>
      </c>
    </row>
    <row r="32" spans="1:2" x14ac:dyDescent="0.5">
      <c r="B32" s="1" t="s">
        <v>489</v>
      </c>
    </row>
    <row r="33" spans="2:2" x14ac:dyDescent="0.5">
      <c r="B33" s="1" t="s">
        <v>490</v>
      </c>
    </row>
    <row r="35" spans="2:2" x14ac:dyDescent="0.5">
      <c r="B35" s="1" t="s">
        <v>491</v>
      </c>
    </row>
    <row r="36" spans="2:2" x14ac:dyDescent="0.5">
      <c r="B36" s="1" t="s">
        <v>492</v>
      </c>
    </row>
  </sheetData>
  <phoneticPr fontId="4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ACB085-A150-46A3-9A57-0F7413300223}">
  <dimension ref="A27:B46"/>
  <sheetViews>
    <sheetView topLeftCell="A28" workbookViewId="0">
      <selection activeCell="A46" sqref="A46"/>
    </sheetView>
  </sheetViews>
  <sheetFormatPr defaultRowHeight="19.8" x14ac:dyDescent="0.5"/>
  <cols>
    <col min="1" max="1" width="34.54296875" customWidth="1"/>
  </cols>
  <sheetData>
    <row r="27" spans="1:2" x14ac:dyDescent="0.5">
      <c r="A27" s="1" t="s">
        <v>502</v>
      </c>
    </row>
    <row r="29" spans="1:2" x14ac:dyDescent="0.5">
      <c r="A29" s="2" t="s">
        <v>19</v>
      </c>
      <c r="B29" s="2" t="s">
        <v>21</v>
      </c>
    </row>
    <row r="30" spans="1:2" x14ac:dyDescent="0.5">
      <c r="A30" s="1"/>
      <c r="B30" s="1" t="s">
        <v>505</v>
      </c>
    </row>
    <row r="31" spans="1:2" x14ac:dyDescent="0.5">
      <c r="A31" s="1" t="s">
        <v>503</v>
      </c>
      <c r="B31" s="1" t="s">
        <v>504</v>
      </c>
    </row>
    <row r="32" spans="1:2" x14ac:dyDescent="0.5">
      <c r="A32" s="1" t="s">
        <v>506</v>
      </c>
      <c r="B32" s="1" t="s">
        <v>507</v>
      </c>
    </row>
    <row r="33" spans="1:2" x14ac:dyDescent="0.5">
      <c r="A33" s="1" t="s">
        <v>508</v>
      </c>
      <c r="B33" s="1" t="s">
        <v>509</v>
      </c>
    </row>
    <row r="34" spans="1:2" x14ac:dyDescent="0.5">
      <c r="A34" s="1" t="s">
        <v>510</v>
      </c>
      <c r="B34" s="1" t="s">
        <v>511</v>
      </c>
    </row>
    <row r="35" spans="1:2" x14ac:dyDescent="0.5">
      <c r="A35" s="1" t="s">
        <v>513</v>
      </c>
      <c r="B35" s="1" t="s">
        <v>512</v>
      </c>
    </row>
    <row r="37" spans="1:2" x14ac:dyDescent="0.5">
      <c r="B37" s="1" t="s">
        <v>514</v>
      </c>
    </row>
    <row r="38" spans="1:2" x14ac:dyDescent="0.5">
      <c r="B38" s="1" t="s">
        <v>516</v>
      </c>
    </row>
    <row r="39" spans="1:2" x14ac:dyDescent="0.5">
      <c r="B39" s="1" t="s">
        <v>517</v>
      </c>
    </row>
    <row r="40" spans="1:2" x14ac:dyDescent="0.5">
      <c r="B40" s="1" t="s">
        <v>518</v>
      </c>
    </row>
    <row r="41" spans="1:2" x14ac:dyDescent="0.5">
      <c r="B41" s="1" t="s">
        <v>519</v>
      </c>
    </row>
    <row r="43" spans="1:2" x14ac:dyDescent="0.5">
      <c r="B43" s="1" t="s">
        <v>520</v>
      </c>
    </row>
    <row r="44" spans="1:2" x14ac:dyDescent="0.5">
      <c r="B44" s="1" t="s">
        <v>521</v>
      </c>
    </row>
    <row r="46" spans="1:2" x14ac:dyDescent="0.5">
      <c r="B46" s="1" t="s">
        <v>522</v>
      </c>
    </row>
  </sheetData>
  <phoneticPr fontId="4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D46B8-38A6-442C-8B64-9E0E2E071689}">
  <dimension ref="A27:J47"/>
  <sheetViews>
    <sheetView topLeftCell="A28" workbookViewId="0">
      <selection activeCell="B48" sqref="B48"/>
    </sheetView>
  </sheetViews>
  <sheetFormatPr defaultRowHeight="19.8" x14ac:dyDescent="0.5"/>
  <cols>
    <col min="1" max="1" width="34.26953125" customWidth="1"/>
  </cols>
  <sheetData>
    <row r="27" spans="1:2" x14ac:dyDescent="0.5">
      <c r="A27" s="1" t="s">
        <v>528</v>
      </c>
    </row>
    <row r="29" spans="1:2" x14ac:dyDescent="0.5">
      <c r="A29" s="2" t="s">
        <v>19</v>
      </c>
      <c r="B29" s="2" t="s">
        <v>21</v>
      </c>
    </row>
    <row r="30" spans="1:2" x14ac:dyDescent="0.5">
      <c r="A30" s="1" t="s">
        <v>536</v>
      </c>
      <c r="B30" s="1" t="s">
        <v>537</v>
      </c>
    </row>
    <row r="31" spans="1:2" x14ac:dyDescent="0.5">
      <c r="A31" s="1" t="s">
        <v>538</v>
      </c>
      <c r="B31" s="1" t="s">
        <v>539</v>
      </c>
    </row>
    <row r="32" spans="1:2" x14ac:dyDescent="0.5">
      <c r="A32" s="1" t="s">
        <v>534</v>
      </c>
      <c r="B32" s="1" t="s">
        <v>535</v>
      </c>
    </row>
    <row r="33" spans="1:10" x14ac:dyDescent="0.5">
      <c r="A33" s="1" t="s">
        <v>542</v>
      </c>
      <c r="B33" s="1" t="s">
        <v>533</v>
      </c>
    </row>
    <row r="35" spans="1:10" x14ac:dyDescent="0.5">
      <c r="B35" s="1" t="s">
        <v>529</v>
      </c>
      <c r="J35" s="1" t="s">
        <v>532</v>
      </c>
    </row>
    <row r="36" spans="1:10" x14ac:dyDescent="0.5">
      <c r="B36" s="1" t="s">
        <v>530</v>
      </c>
    </row>
    <row r="37" spans="1:10" x14ac:dyDescent="0.5">
      <c r="B37" s="1" t="s">
        <v>541</v>
      </c>
    </row>
    <row r="39" spans="1:10" x14ac:dyDescent="0.5">
      <c r="B39" s="1" t="s">
        <v>540</v>
      </c>
    </row>
    <row r="41" spans="1:10" x14ac:dyDescent="0.5">
      <c r="B41" s="1" t="s">
        <v>543</v>
      </c>
    </row>
    <row r="42" spans="1:10" x14ac:dyDescent="0.5">
      <c r="B42" s="1" t="s">
        <v>544</v>
      </c>
    </row>
    <row r="43" spans="1:10" x14ac:dyDescent="0.5">
      <c r="B43" s="1" t="s">
        <v>545</v>
      </c>
    </row>
    <row r="44" spans="1:10" x14ac:dyDescent="0.5">
      <c r="B44" s="1" t="s">
        <v>546</v>
      </c>
    </row>
    <row r="45" spans="1:10" x14ac:dyDescent="0.5">
      <c r="B45" s="1" t="s">
        <v>547</v>
      </c>
    </row>
    <row r="47" spans="1:10" x14ac:dyDescent="0.5">
      <c r="B47" s="1" t="s">
        <v>548</v>
      </c>
    </row>
  </sheetData>
  <phoneticPr fontId="4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FB930F-82F0-4E7A-A7D3-51EFD5D1F72F}">
  <dimension ref="A29:B29"/>
  <sheetViews>
    <sheetView topLeftCell="A10" workbookViewId="0">
      <selection activeCell="C34" sqref="C34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</sheetData>
  <phoneticPr fontId="4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FD535-919E-4ABB-AC21-73CA62AE7F43}">
  <dimension ref="A29:B29"/>
  <sheetViews>
    <sheetView topLeftCell="A10" workbookViewId="0">
      <selection activeCell="C34" sqref="C34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</sheetData>
  <phoneticPr fontId="4"/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42C45C-3B1C-40C6-ACA4-D54A43C78963}">
  <dimension ref="A29:B29"/>
  <sheetViews>
    <sheetView topLeftCell="A10" workbookViewId="0">
      <selection activeCell="C34" sqref="C34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</sheetData>
  <phoneticPr fontId="4"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BB5200-7163-4396-8C8B-EDDFA7A25489}">
  <dimension ref="A29:B29"/>
  <sheetViews>
    <sheetView topLeftCell="A10" workbookViewId="0">
      <selection activeCell="C34" sqref="C34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</sheetData>
  <phoneticPr fontId="4"/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2B0B2C-B08B-43B0-9C4A-87F18BD23BE3}">
  <dimension ref="A29:B29"/>
  <sheetViews>
    <sheetView topLeftCell="A10" workbookViewId="0">
      <selection activeCell="C34" sqref="C34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</sheetData>
  <phoneticPr fontId="4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930822-7352-40E0-A08B-445C2BDF6D80}">
  <dimension ref="A29:B36"/>
  <sheetViews>
    <sheetView topLeftCell="A19" workbookViewId="0">
      <selection activeCell="D28" sqref="D28"/>
    </sheetView>
  </sheetViews>
  <sheetFormatPr defaultRowHeight="19.8" x14ac:dyDescent="0.5"/>
  <cols>
    <col min="1" max="1" width="10.3632812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50</v>
      </c>
      <c r="B30" s="1" t="s">
        <v>75</v>
      </c>
    </row>
    <row r="32" spans="1:2" x14ac:dyDescent="0.5">
      <c r="B32" s="1" t="s">
        <v>76</v>
      </c>
    </row>
    <row r="33" spans="2:2" x14ac:dyDescent="0.5">
      <c r="B33" s="1" t="s">
        <v>77</v>
      </c>
    </row>
    <row r="34" spans="2:2" x14ac:dyDescent="0.5">
      <c r="B34" s="1" t="s">
        <v>78</v>
      </c>
    </row>
    <row r="35" spans="2:2" x14ac:dyDescent="0.5">
      <c r="B35" s="1" t="s">
        <v>79</v>
      </c>
    </row>
    <row r="36" spans="2:2" x14ac:dyDescent="0.5">
      <c r="B36" s="1" t="s">
        <v>80</v>
      </c>
    </row>
  </sheetData>
  <phoneticPr fontId="4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C45D03-F51C-4672-B403-BD27AAE9470F}">
  <dimension ref="A29:B29"/>
  <sheetViews>
    <sheetView topLeftCell="A10" workbookViewId="0">
      <selection activeCell="C34" sqref="C34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</sheetData>
  <phoneticPr fontId="4"/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4894AF-11DB-45A1-9D67-BBD8A17A59DF}">
  <dimension ref="A29:B29"/>
  <sheetViews>
    <sheetView topLeftCell="A10" workbookViewId="0">
      <selection activeCell="C34" sqref="C34"/>
    </sheetView>
  </sheetViews>
  <sheetFormatPr defaultRowHeight="19.8" x14ac:dyDescent="0.5"/>
  <sheetData>
    <row r="29" spans="1:2" x14ac:dyDescent="0.5">
      <c r="A29" s="2" t="s">
        <v>19</v>
      </c>
      <c r="B29" s="2" t="s">
        <v>21</v>
      </c>
    </row>
  </sheetData>
  <phoneticPr fontId="4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C6C792-04F9-4604-BD9A-09378BD65300}">
  <dimension ref="A29:E39"/>
  <sheetViews>
    <sheetView topLeftCell="A22" workbookViewId="0">
      <selection activeCell="A40" sqref="A40"/>
    </sheetView>
  </sheetViews>
  <sheetFormatPr defaultRowHeight="19.8" x14ac:dyDescent="0.5"/>
  <cols>
    <col min="1" max="1" width="29.81640625" customWidth="1"/>
  </cols>
  <sheetData>
    <row r="29" spans="1:5" x14ac:dyDescent="0.5">
      <c r="A29" s="2" t="s">
        <v>19</v>
      </c>
      <c r="B29" s="2" t="s">
        <v>21</v>
      </c>
      <c r="E29" s="1" t="s">
        <v>85</v>
      </c>
    </row>
    <row r="30" spans="1:5" x14ac:dyDescent="0.5">
      <c r="A30" s="3" t="s">
        <v>83</v>
      </c>
      <c r="B30" s="1" t="s">
        <v>81</v>
      </c>
      <c r="E30" s="1" t="s">
        <v>86</v>
      </c>
    </row>
    <row r="31" spans="1:5" x14ac:dyDescent="0.5">
      <c r="A31" s="1" t="s">
        <v>82</v>
      </c>
      <c r="B31" s="1" t="s">
        <v>84</v>
      </c>
    </row>
    <row r="33" spans="2:2" x14ac:dyDescent="0.5">
      <c r="B33" s="1" t="s">
        <v>87</v>
      </c>
    </row>
    <row r="34" spans="2:2" x14ac:dyDescent="0.5">
      <c r="B34" s="1" t="s">
        <v>88</v>
      </c>
    </row>
    <row r="35" spans="2:2" x14ac:dyDescent="0.5">
      <c r="B35" s="1" t="s">
        <v>89</v>
      </c>
    </row>
    <row r="36" spans="2:2" x14ac:dyDescent="0.5">
      <c r="B36" s="1" t="s">
        <v>90</v>
      </c>
    </row>
    <row r="37" spans="2:2" x14ac:dyDescent="0.5">
      <c r="B37" s="1" t="s">
        <v>91</v>
      </c>
    </row>
    <row r="39" spans="2:2" x14ac:dyDescent="0.5">
      <c r="B39" s="1" t="s">
        <v>92</v>
      </c>
    </row>
  </sheetData>
  <phoneticPr fontId="4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85BDE0-762A-46CA-B4F1-353FFBC34F89}">
  <dimension ref="A29:B45"/>
  <sheetViews>
    <sheetView topLeftCell="A28" workbookViewId="0">
      <selection activeCell="A29" sqref="A29:B29"/>
    </sheetView>
  </sheetViews>
  <sheetFormatPr defaultRowHeight="19.8" x14ac:dyDescent="0.5"/>
  <cols>
    <col min="1" max="1" width="12.179687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B30" s="1" t="s">
        <v>104</v>
      </c>
    </row>
    <row r="32" spans="1:2" x14ac:dyDescent="0.5">
      <c r="B32" s="1" t="s">
        <v>108</v>
      </c>
    </row>
    <row r="33" spans="1:2" x14ac:dyDescent="0.5">
      <c r="B33" s="1" t="s">
        <v>110</v>
      </c>
    </row>
    <row r="34" spans="1:2" x14ac:dyDescent="0.5">
      <c r="B34" s="1" t="s">
        <v>109</v>
      </c>
    </row>
    <row r="36" spans="1:2" x14ac:dyDescent="0.5">
      <c r="B36" s="1" t="s">
        <v>111</v>
      </c>
    </row>
    <row r="38" spans="1:2" x14ac:dyDescent="0.5">
      <c r="B38" s="1" t="s">
        <v>112</v>
      </c>
    </row>
    <row r="39" spans="1:2" x14ac:dyDescent="0.5">
      <c r="A39" s="1" t="s">
        <v>113</v>
      </c>
      <c r="B39" s="1" t="s">
        <v>114</v>
      </c>
    </row>
    <row r="41" spans="1:2" x14ac:dyDescent="0.5">
      <c r="A41" s="1" t="s">
        <v>115</v>
      </c>
      <c r="B41" s="1" t="s">
        <v>116</v>
      </c>
    </row>
    <row r="42" spans="1:2" x14ac:dyDescent="0.5">
      <c r="A42" s="1" t="s">
        <v>105</v>
      </c>
      <c r="B42" s="1" t="s">
        <v>106</v>
      </c>
    </row>
    <row r="43" spans="1:2" x14ac:dyDescent="0.5">
      <c r="A43" s="1" t="s">
        <v>51</v>
      </c>
      <c r="B43" s="1" t="s">
        <v>107</v>
      </c>
    </row>
    <row r="45" spans="1:2" x14ac:dyDescent="0.5">
      <c r="B45" s="1" t="s">
        <v>117</v>
      </c>
    </row>
  </sheetData>
  <phoneticPr fontId="4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04DC68-871C-4E09-BB12-4CF22916FE4C}">
  <dimension ref="A29:B37"/>
  <sheetViews>
    <sheetView topLeftCell="A22" workbookViewId="0">
      <selection activeCell="A29" sqref="A29:B29"/>
    </sheetView>
  </sheetViews>
  <sheetFormatPr defaultRowHeight="19.8" x14ac:dyDescent="0.5"/>
  <cols>
    <col min="1" max="1" width="10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122</v>
      </c>
      <c r="B30" s="1" t="s">
        <v>123</v>
      </c>
    </row>
    <row r="31" spans="1:2" x14ac:dyDescent="0.5">
      <c r="A31" s="1" t="s">
        <v>124</v>
      </c>
      <c r="B31" s="1" t="s">
        <v>125</v>
      </c>
    </row>
    <row r="33" spans="2:2" x14ac:dyDescent="0.5">
      <c r="B33" s="1" t="s">
        <v>126</v>
      </c>
    </row>
    <row r="34" spans="2:2" x14ac:dyDescent="0.5">
      <c r="B34" s="1" t="s">
        <v>127</v>
      </c>
    </row>
    <row r="36" spans="2:2" x14ac:dyDescent="0.5">
      <c r="B36" s="1" t="s">
        <v>128</v>
      </c>
    </row>
    <row r="37" spans="2:2" x14ac:dyDescent="0.5">
      <c r="B37" s="1" t="s">
        <v>129</v>
      </c>
    </row>
  </sheetData>
  <phoneticPr fontId="4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0466AD-3B51-4277-8EE4-2DAD87EB95BA}">
  <dimension ref="A29:B43"/>
  <sheetViews>
    <sheetView topLeftCell="A25" workbookViewId="0">
      <selection activeCell="E43" sqref="E43"/>
    </sheetView>
  </sheetViews>
  <sheetFormatPr defaultRowHeight="19.8" x14ac:dyDescent="0.5"/>
  <cols>
    <col min="1" max="1" width="13.726562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138</v>
      </c>
      <c r="B30" s="1" t="s">
        <v>139</v>
      </c>
    </row>
    <row r="31" spans="1:2" x14ac:dyDescent="0.5">
      <c r="A31" s="1" t="s">
        <v>140</v>
      </c>
      <c r="B31" s="1" t="s">
        <v>141</v>
      </c>
    </row>
    <row r="33" spans="2:2" x14ac:dyDescent="0.5">
      <c r="B33" s="1" t="s">
        <v>142</v>
      </c>
    </row>
    <row r="34" spans="2:2" x14ac:dyDescent="0.5">
      <c r="B34" s="1" t="s">
        <v>143</v>
      </c>
    </row>
    <row r="35" spans="2:2" x14ac:dyDescent="0.5">
      <c r="B35" s="1" t="s">
        <v>144</v>
      </c>
    </row>
    <row r="36" spans="2:2" x14ac:dyDescent="0.5">
      <c r="B36" s="1" t="s">
        <v>145</v>
      </c>
    </row>
    <row r="38" spans="2:2" x14ac:dyDescent="0.5">
      <c r="B38" s="1" t="s">
        <v>146</v>
      </c>
    </row>
    <row r="39" spans="2:2" x14ac:dyDescent="0.5">
      <c r="B39" s="1" t="s">
        <v>147</v>
      </c>
    </row>
    <row r="40" spans="2:2" x14ac:dyDescent="0.5">
      <c r="B40" s="1" t="s">
        <v>148</v>
      </c>
    </row>
    <row r="41" spans="2:2" x14ac:dyDescent="0.5">
      <c r="B41" s="1" t="s">
        <v>149</v>
      </c>
    </row>
    <row r="43" spans="2:2" x14ac:dyDescent="0.5">
      <c r="B43" s="1" t="s">
        <v>150</v>
      </c>
    </row>
  </sheetData>
  <phoneticPr fontId="4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736C80-AAE5-448F-8FAC-C338291A6E91}">
  <dimension ref="A29:I41"/>
  <sheetViews>
    <sheetView topLeftCell="A22" workbookViewId="0">
      <selection activeCell="E31" sqref="E31"/>
    </sheetView>
  </sheetViews>
  <sheetFormatPr defaultRowHeight="19.8" x14ac:dyDescent="0.5"/>
  <cols>
    <col min="1" max="1" width="10.1796875" customWidth="1"/>
  </cols>
  <sheetData>
    <row r="29" spans="1:2" x14ac:dyDescent="0.5">
      <c r="A29" s="2" t="s">
        <v>19</v>
      </c>
      <c r="B29" s="2" t="s">
        <v>21</v>
      </c>
    </row>
    <row r="30" spans="1:2" x14ac:dyDescent="0.5">
      <c r="A30" s="1" t="s">
        <v>159</v>
      </c>
      <c r="B30" s="1" t="s">
        <v>123</v>
      </c>
    </row>
    <row r="31" spans="1:2" x14ac:dyDescent="0.5">
      <c r="A31" s="1" t="s">
        <v>160</v>
      </c>
      <c r="B31" s="1" t="s">
        <v>141</v>
      </c>
    </row>
    <row r="33" spans="2:9" x14ac:dyDescent="0.5">
      <c r="B33" s="1" t="s">
        <v>161</v>
      </c>
      <c r="I33" s="1" t="s">
        <v>167</v>
      </c>
    </row>
    <row r="34" spans="2:9" x14ac:dyDescent="0.5">
      <c r="B34" s="1" t="s">
        <v>162</v>
      </c>
      <c r="I34" s="1" t="s">
        <v>168</v>
      </c>
    </row>
    <row r="35" spans="2:9" x14ac:dyDescent="0.5">
      <c r="B35" s="1" t="s">
        <v>163</v>
      </c>
    </row>
    <row r="36" spans="2:9" x14ac:dyDescent="0.5">
      <c r="B36" s="1" t="s">
        <v>164</v>
      </c>
    </row>
    <row r="38" spans="2:9" x14ac:dyDescent="0.5">
      <c r="B38" s="1" t="s">
        <v>165</v>
      </c>
    </row>
    <row r="39" spans="2:9" x14ac:dyDescent="0.5">
      <c r="B39" s="1" t="s">
        <v>166</v>
      </c>
    </row>
    <row r="41" spans="2:9" x14ac:dyDescent="0.5">
      <c r="B41" s="1" t="s">
        <v>169</v>
      </c>
    </row>
  </sheetData>
  <phoneticPr fontId="4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41</vt:i4>
      </vt:variant>
    </vt:vector>
  </HeadingPairs>
  <TitlesOfParts>
    <vt:vector size="41" baseType="lpstr">
      <vt:lpstr>列表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16 (19)</vt:lpstr>
      <vt:lpstr>16 (20)</vt:lpstr>
      <vt:lpstr>16 (21)</vt:lpstr>
      <vt:lpstr>16 (22)</vt:lpstr>
      <vt:lpstr>16 (23)</vt:lpstr>
      <vt:lpstr>16 (24)</vt:lpstr>
      <vt:lpstr>16 (25)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Jiayi Xue</dc:creator>
  <cp:lastModifiedBy>Setsu Kagi◆/薛 佳儀/JFE-SI</cp:lastModifiedBy>
  <dcterms:created xsi:type="dcterms:W3CDTF">2024-01-26T03:00:38Z</dcterms:created>
  <dcterms:modified xsi:type="dcterms:W3CDTF">2024-02-05T02:40:06Z</dcterms:modified>
</cp:coreProperties>
</file>